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5\Rezertifizierung 2025\Alten-und Pflegeheime\"/>
    </mc:Choice>
  </mc:AlternateContent>
  <xr:revisionPtr revIDLastSave="0" documentId="8_{6A76075A-A4E1-4393-B021-969849DCA4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unktprävalenzmessung" sheetId="2" r:id="rId1"/>
    <sheet name="Tabelle3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" i="2"/>
  <c r="U45" i="2"/>
  <c r="L39" i="2"/>
  <c r="E37" i="2" l="1"/>
  <c r="L44" i="2"/>
  <c r="L45" i="2"/>
  <c r="U48" i="2"/>
  <c r="U47" i="2"/>
  <c r="U46" i="2"/>
  <c r="U44" i="2"/>
  <c r="U43" i="2"/>
  <c r="U37" i="2"/>
  <c r="U42" i="2"/>
  <c r="U41" i="2"/>
  <c r="U40" i="2"/>
  <c r="U39" i="2"/>
  <c r="U38" i="2"/>
  <c r="L37" i="2"/>
  <c r="L42" i="2"/>
  <c r="L41" i="2"/>
  <c r="L40" i="2"/>
  <c r="L38" i="2"/>
  <c r="E46" i="2"/>
  <c r="E45" i="2"/>
  <c r="E44" i="2"/>
  <c r="E43" i="2"/>
  <c r="E42" i="2"/>
  <c r="E41" i="2"/>
  <c r="E39" i="2"/>
  <c r="E38" i="2"/>
</calcChain>
</file>

<file path=xl/sharedStrings.xml><?xml version="1.0" encoding="utf-8"?>
<sst xmlns="http://schemas.openxmlformats.org/spreadsheetml/2006/main" count="700" uniqueCount="66">
  <si>
    <t>Name</t>
  </si>
  <si>
    <t>Geburtsjahr</t>
  </si>
  <si>
    <t>männlich</t>
  </si>
  <si>
    <t>weiblich</t>
  </si>
  <si>
    <t>Harnwegskatheter</t>
  </si>
  <si>
    <t>Gefäßkatheter</t>
  </si>
  <si>
    <t>Dekubitus</t>
  </si>
  <si>
    <t>Tracheostoma</t>
  </si>
  <si>
    <t>andere Wunden</t>
  </si>
  <si>
    <t>PEG-Sonden</t>
  </si>
  <si>
    <t>verwirrt</t>
  </si>
  <si>
    <t>Harninkontinenz</t>
  </si>
  <si>
    <t>Stuhlinkontinenz</t>
  </si>
  <si>
    <t>Diabetes mellitus</t>
  </si>
  <si>
    <t>bettlägrig oder Rollstuhl
benötigt</t>
  </si>
  <si>
    <t>Antibiotika letzte 3 Monate</t>
  </si>
  <si>
    <t>Geschlecht</t>
  </si>
  <si>
    <t>anamnestisch</t>
  </si>
  <si>
    <t>MRSA</t>
  </si>
  <si>
    <t>aktuell</t>
  </si>
  <si>
    <t>MRGN</t>
  </si>
  <si>
    <t>andere MRE</t>
  </si>
  <si>
    <t>Pflegegrad I-V</t>
  </si>
  <si>
    <t>Antibiotikatherapie am Messungstag</t>
  </si>
  <si>
    <t>ja</t>
  </si>
  <si>
    <t>nein</t>
  </si>
  <si>
    <t>I</t>
  </si>
  <si>
    <t>II</t>
  </si>
  <si>
    <t>III</t>
  </si>
  <si>
    <t>IV</t>
  </si>
  <si>
    <t>V</t>
  </si>
  <si>
    <t>keinen</t>
  </si>
  <si>
    <t>Vorname</t>
  </si>
  <si>
    <t>Auswertung:</t>
  </si>
  <si>
    <t>Anzahl Harnwegskatheter:</t>
  </si>
  <si>
    <t>Anzahl Gefäßkatheter:</t>
  </si>
  <si>
    <t>Anzahl Dekubitus:</t>
  </si>
  <si>
    <t>Anzahl andere Wunden:</t>
  </si>
  <si>
    <t>Anzahl Tracheostoma:</t>
  </si>
  <si>
    <t>Anzahl PEG-Sonden:</t>
  </si>
  <si>
    <t>Anzahl MRSA aktuell:</t>
  </si>
  <si>
    <t>Anzahl MRSA anamnestisch</t>
  </si>
  <si>
    <t>Anzahl MRGN aktuell:</t>
  </si>
  <si>
    <t>Anzahl andere MRE anamnestisch:</t>
  </si>
  <si>
    <t>Anzahl MRGN anamnestisch:</t>
  </si>
  <si>
    <t>Anzahl andere MRE aktuell:</t>
  </si>
  <si>
    <t>Gesamtanzahl:</t>
  </si>
  <si>
    <t>Anzahl OP in letzten 30 Tagen:</t>
  </si>
  <si>
    <t>Anzahl KH-Aufenthalte in letzten 3 Monaten:</t>
  </si>
  <si>
    <t>Anzahl verwirrt:</t>
  </si>
  <si>
    <t>Anzahl bettlägerig/Rollstuhl benötigt:</t>
  </si>
  <si>
    <t>Anzahl Stuhlinkontinenz:</t>
  </si>
  <si>
    <t>Anzahl AB-Therapie am Messungstag:</t>
  </si>
  <si>
    <t>Anzahl AB-Therapie in letzten 3 Monaten:</t>
  </si>
  <si>
    <t>Lfd.
Nr.</t>
  </si>
  <si>
    <t>Anzahl weiblich:</t>
  </si>
  <si>
    <t>Anzahl männlich:</t>
  </si>
  <si>
    <t>OP in den letzten 30Tagen</t>
  </si>
  <si>
    <t>KH-Aufenthalt in letzten 3 Mon.</t>
  </si>
  <si>
    <t>Anzahl Diabetes mellitus:</t>
  </si>
  <si>
    <t>Anzahl Harninkontinenz:</t>
  </si>
  <si>
    <t>Anzahl Pflegegrad I:</t>
  </si>
  <si>
    <t>Anzahl Pflegegrad II:</t>
  </si>
  <si>
    <t>Anzahl Pflegegrad III:</t>
  </si>
  <si>
    <t>Anzahl Pflegegrad IV:</t>
  </si>
  <si>
    <t>Anzahl Pflegegrad 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</si>
</sst>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/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2" fillId="0" borderId="0" xfId="0" applyFont="1" applyBorder="1"/>
    <xf numFmtId="0" fontId="3" fillId="0" borderId="0" xfId="0" applyFont="1"/>
    <xf numFmtId="0" fontId="0" fillId="0" borderId="0" xfId="0" applyAlignment="1">
      <alignment horizontal="center"/>
    </xf>
    <xf numFmtId="0" fontId="0" fillId="0" borderId="18" xfId="0" applyBorder="1"/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0" fillId="0" borderId="15" xfId="0" applyBorder="1" applyAlignment="1">
      <alignment horizontal="left"/>
    </xf>
    <xf numFmtId="0" fontId="0" fillId="0" borderId="29" xfId="0" applyBorder="1"/>
    <xf numFmtId="0" fontId="0" fillId="0" borderId="15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2" xfId="0" applyFont="1" applyBorder="1" applyAlignment="1" applyProtection="1">
      <alignment horizontal="center" textRotation="90" wrapText="1"/>
    </xf>
    <xf numFmtId="0" fontId="5" fillId="0" borderId="1" xfId="0" applyFont="1" applyBorder="1" applyAlignment="1" applyProtection="1">
      <alignment horizontal="center" textRotation="90" wrapText="1"/>
    </xf>
    <xf numFmtId="0" fontId="0" fillId="0" borderId="1" xfId="0" applyBorder="1" applyProtection="1">
      <protection locked="0"/>
    </xf>
    <xf numFmtId="0" fontId="0" fillId="0" borderId="1" xfId="0" applyBorder="1" applyProtection="1"/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8" xfId="0" applyBorder="1" applyAlignment="1">
      <alignment horizontal="left"/>
    </xf>
    <xf numFmtId="0" fontId="4" fillId="0" borderId="6" xfId="0" applyFont="1" applyBorder="1" applyAlignment="1" applyProtection="1">
      <alignment horizontal="center" wrapText="1"/>
      <protection locked="0"/>
    </xf>
    <xf numFmtId="0" fontId="4" fillId="0" borderId="7" xfId="0" applyFont="1" applyBorder="1" applyAlignment="1" applyProtection="1">
      <alignment horizontal="center" wrapText="1"/>
      <protection locked="0"/>
    </xf>
    <xf numFmtId="0" fontId="4" fillId="0" borderId="10" xfId="0" applyFont="1" applyBorder="1" applyAlignment="1" applyProtection="1">
      <alignment horizontal="center" wrapText="1"/>
      <protection locked="0"/>
    </xf>
    <xf numFmtId="0" fontId="4" fillId="0" borderId="11" xfId="0" applyFont="1" applyBorder="1" applyAlignment="1" applyProtection="1">
      <alignment horizontal="center" wrapText="1"/>
      <protection locked="0"/>
    </xf>
    <xf numFmtId="0" fontId="4" fillId="0" borderId="8" xfId="0" applyFont="1" applyBorder="1" applyAlignment="1" applyProtection="1">
      <alignment horizontal="center" wrapText="1"/>
      <protection locked="0"/>
    </xf>
    <xf numFmtId="0" fontId="4" fillId="0" borderId="9" xfId="0" applyFont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5" xfId="0" applyBorder="1" applyAlignment="1">
      <alignment horizontal="left"/>
    </xf>
    <xf numFmtId="0" fontId="5" fillId="0" borderId="4" xfId="0" applyFont="1" applyBorder="1" applyAlignment="1" applyProtection="1">
      <alignment horizontal="center" textRotation="90" wrapText="1"/>
    </xf>
    <xf numFmtId="0" fontId="5" fillId="0" borderId="5" xfId="0" applyFont="1" applyBorder="1" applyAlignment="1" applyProtection="1">
      <alignment horizontal="center" textRotation="90" wrapText="1"/>
    </xf>
    <xf numFmtId="0" fontId="5" fillId="0" borderId="4" xfId="0" applyFont="1" applyBorder="1" applyAlignment="1" applyProtection="1">
      <alignment horizontal="center" textRotation="90"/>
    </xf>
    <xf numFmtId="0" fontId="5" fillId="0" borderId="5" xfId="0" applyFont="1" applyBorder="1" applyAlignment="1" applyProtection="1">
      <alignment horizontal="center" textRotation="90"/>
    </xf>
    <xf numFmtId="0" fontId="4" fillId="0" borderId="2" xfId="0" applyFont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 wrapText="1"/>
    </xf>
    <xf numFmtId="0" fontId="4" fillId="0" borderId="3" xfId="0" applyFont="1" applyBorder="1" applyAlignment="1" applyProtection="1">
      <alignment horizontal="center" wrapText="1"/>
    </xf>
    <xf numFmtId="0" fontId="0" fillId="0" borderId="15" xfId="0" applyBorder="1" applyAlignment="1">
      <alignment horizontal="center"/>
    </xf>
    <xf numFmtId="0" fontId="4" fillId="0" borderId="4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 wrapText="1"/>
    </xf>
    <xf numFmtId="0" fontId="4" fillId="0" borderId="5" xfId="0" applyFont="1" applyBorder="1" applyAlignment="1" applyProtection="1">
      <alignment horizont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9"/>
  <sheetViews>
    <sheetView tabSelected="1" zoomScaleNormal="100" workbookViewId="0">
      <selection activeCell="L23" sqref="L23"/>
    </sheetView>
  </sheetViews>
  <sheetFormatPr baseColWidth="10" defaultColWidth="11.44140625" defaultRowHeight="14.4" x14ac:dyDescent="0.3"/>
  <cols>
    <col min="1" max="1" width="5.109375" customWidth="1"/>
    <col min="2" max="2" width="3.33203125" customWidth="1"/>
    <col min="3" max="3" width="15.44140625" customWidth="1"/>
    <col min="4" max="4" width="15.33203125" customWidth="1"/>
    <col min="5" max="5" width="6.44140625" customWidth="1"/>
    <col min="6" max="6" width="9.6640625" customWidth="1"/>
    <col min="7" max="7" width="10.88671875" customWidth="1"/>
    <col min="8" max="8" width="1.6640625" customWidth="1"/>
    <col min="9" max="14" width="5.6640625" customWidth="1"/>
    <col min="15" max="15" width="1.6640625" customWidth="1"/>
    <col min="16" max="21" width="5.6640625" customWidth="1"/>
    <col min="22" max="22" width="1.6640625" customWidth="1"/>
    <col min="23" max="29" width="5.6640625" customWidth="1"/>
    <col min="30" max="30" width="7.44140625" customWidth="1"/>
    <col min="31" max="32" width="5.6640625" customWidth="1"/>
  </cols>
  <sheetData>
    <row r="1" spans="1:32" s="3" customFormat="1" ht="120" customHeight="1" x14ac:dyDescent="0.3">
      <c r="A1" s="25"/>
      <c r="B1" s="26"/>
      <c r="C1" s="47" t="s">
        <v>0</v>
      </c>
      <c r="D1" s="49" t="s">
        <v>32</v>
      </c>
      <c r="E1" s="49" t="s">
        <v>54</v>
      </c>
      <c r="F1" s="41" t="s">
        <v>1</v>
      </c>
      <c r="G1" s="41" t="s">
        <v>16</v>
      </c>
      <c r="H1" s="41"/>
      <c r="I1" s="41" t="s">
        <v>4</v>
      </c>
      <c r="J1" s="41" t="s">
        <v>5</v>
      </c>
      <c r="K1" s="41" t="s">
        <v>6</v>
      </c>
      <c r="L1" s="41" t="s">
        <v>8</v>
      </c>
      <c r="M1" s="41" t="s">
        <v>7</v>
      </c>
      <c r="N1" s="41" t="s">
        <v>9</v>
      </c>
      <c r="O1" s="41"/>
      <c r="P1" s="43" t="s">
        <v>18</v>
      </c>
      <c r="Q1" s="44"/>
      <c r="R1" s="43" t="s">
        <v>20</v>
      </c>
      <c r="S1" s="45"/>
      <c r="T1" s="43" t="s">
        <v>21</v>
      </c>
      <c r="U1" s="45"/>
      <c r="V1" s="39"/>
      <c r="W1" s="41" t="s">
        <v>57</v>
      </c>
      <c r="X1" s="39" t="s">
        <v>58</v>
      </c>
      <c r="Y1" s="41" t="s">
        <v>10</v>
      </c>
      <c r="Z1" s="39" t="s">
        <v>14</v>
      </c>
      <c r="AA1" s="41" t="s">
        <v>11</v>
      </c>
      <c r="AB1" s="41" t="s">
        <v>12</v>
      </c>
      <c r="AC1" s="41" t="s">
        <v>13</v>
      </c>
      <c r="AD1" s="41" t="s">
        <v>22</v>
      </c>
      <c r="AE1" s="39" t="s">
        <v>23</v>
      </c>
      <c r="AF1" s="39" t="s">
        <v>15</v>
      </c>
    </row>
    <row r="2" spans="1:32" s="3" customFormat="1" ht="74.400000000000006" x14ac:dyDescent="0.3">
      <c r="A2" s="27"/>
      <c r="B2" s="28"/>
      <c r="C2" s="48"/>
      <c r="D2" s="50"/>
      <c r="E2" s="50"/>
      <c r="F2" s="42"/>
      <c r="G2" s="42"/>
      <c r="H2" s="42"/>
      <c r="I2" s="42"/>
      <c r="J2" s="42"/>
      <c r="K2" s="42"/>
      <c r="L2" s="42"/>
      <c r="M2" s="42"/>
      <c r="N2" s="42"/>
      <c r="O2" s="42"/>
      <c r="P2" s="17" t="s">
        <v>19</v>
      </c>
      <c r="Q2" s="18" t="s">
        <v>17</v>
      </c>
      <c r="R2" s="17" t="s">
        <v>19</v>
      </c>
      <c r="S2" s="18" t="s">
        <v>17</v>
      </c>
      <c r="T2" s="17" t="s">
        <v>19</v>
      </c>
      <c r="U2" s="18" t="s">
        <v>17</v>
      </c>
      <c r="V2" s="40"/>
      <c r="W2" s="42"/>
      <c r="X2" s="40"/>
      <c r="Y2" s="42"/>
      <c r="Z2" s="40"/>
      <c r="AA2" s="42"/>
      <c r="AB2" s="42"/>
      <c r="AC2" s="42"/>
      <c r="AD2" s="42"/>
      <c r="AE2" s="40"/>
      <c r="AF2" s="40"/>
    </row>
    <row r="3" spans="1:32" ht="15" customHeight="1" x14ac:dyDescent="0.3">
      <c r="A3" s="27"/>
      <c r="B3" s="28"/>
      <c r="C3" s="19"/>
      <c r="D3" s="19"/>
      <c r="E3" s="20">
        <f>(ROW()-2)</f>
        <v>1</v>
      </c>
      <c r="F3" s="19"/>
      <c r="G3" s="19"/>
      <c r="H3" s="19"/>
      <c r="I3" s="19" t="s">
        <v>25</v>
      </c>
      <c r="J3" s="19" t="s">
        <v>25</v>
      </c>
      <c r="K3" s="19" t="s">
        <v>25</v>
      </c>
      <c r="L3" s="19" t="s">
        <v>25</v>
      </c>
      <c r="M3" s="19" t="s">
        <v>25</v>
      </c>
      <c r="N3" s="19" t="s">
        <v>25</v>
      </c>
      <c r="O3" s="19"/>
      <c r="P3" s="19" t="s">
        <v>25</v>
      </c>
      <c r="Q3" s="19" t="s">
        <v>25</v>
      </c>
      <c r="R3" s="19" t="s">
        <v>25</v>
      </c>
      <c r="S3" s="19" t="s">
        <v>25</v>
      </c>
      <c r="T3" s="19" t="s">
        <v>25</v>
      </c>
      <c r="U3" s="19" t="s">
        <v>25</v>
      </c>
      <c r="V3" s="19"/>
      <c r="W3" s="19" t="s">
        <v>25</v>
      </c>
      <c r="X3" s="19" t="s">
        <v>25</v>
      </c>
      <c r="Y3" s="19" t="s">
        <v>25</v>
      </c>
      <c r="Z3" s="19" t="s">
        <v>25</v>
      </c>
      <c r="AA3" s="19" t="s">
        <v>25</v>
      </c>
      <c r="AB3" s="19" t="s">
        <v>25</v>
      </c>
      <c r="AC3" s="19" t="s">
        <v>25</v>
      </c>
      <c r="AD3" s="19"/>
      <c r="AE3" s="19" t="s">
        <v>25</v>
      </c>
      <c r="AF3" s="19" t="s">
        <v>25</v>
      </c>
    </row>
    <row r="4" spans="1:32" ht="15" customHeight="1" x14ac:dyDescent="0.3">
      <c r="A4" s="27"/>
      <c r="B4" s="28"/>
      <c r="C4" s="19"/>
      <c r="D4" s="19"/>
      <c r="E4" s="20">
        <f t="shared" ref="E4:E32" si="0">(ROW()-2)</f>
        <v>2</v>
      </c>
      <c r="F4" s="19"/>
      <c r="G4" s="19"/>
      <c r="H4" s="19"/>
      <c r="I4" s="19" t="s">
        <v>25</v>
      </c>
      <c r="J4" s="19" t="s">
        <v>25</v>
      </c>
      <c r="K4" s="19" t="s">
        <v>25</v>
      </c>
      <c r="L4" s="19" t="s">
        <v>25</v>
      </c>
      <c r="M4" s="19" t="s">
        <v>25</v>
      </c>
      <c r="N4" s="19" t="s">
        <v>25</v>
      </c>
      <c r="O4" s="19"/>
      <c r="P4" s="19" t="s">
        <v>25</v>
      </c>
      <c r="Q4" s="19" t="s">
        <v>25</v>
      </c>
      <c r="R4" s="19" t="s">
        <v>25</v>
      </c>
      <c r="S4" s="19" t="s">
        <v>25</v>
      </c>
      <c r="T4" s="19" t="s">
        <v>25</v>
      </c>
      <c r="U4" s="19" t="s">
        <v>25</v>
      </c>
      <c r="V4" s="19"/>
      <c r="W4" s="19" t="s">
        <v>25</v>
      </c>
      <c r="X4" s="19" t="s">
        <v>25</v>
      </c>
      <c r="Y4" s="19" t="s">
        <v>25</v>
      </c>
      <c r="Z4" s="19" t="s">
        <v>25</v>
      </c>
      <c r="AA4" s="19" t="s">
        <v>25</v>
      </c>
      <c r="AB4" s="19" t="s">
        <v>25</v>
      </c>
      <c r="AC4" s="19" t="s">
        <v>25</v>
      </c>
      <c r="AD4" s="19"/>
      <c r="AE4" s="19" t="s">
        <v>25</v>
      </c>
      <c r="AF4" s="19" t="s">
        <v>25</v>
      </c>
    </row>
    <row r="5" spans="1:32" ht="15" customHeight="1" x14ac:dyDescent="0.3">
      <c r="A5" s="27"/>
      <c r="B5" s="28"/>
      <c r="C5" s="19"/>
      <c r="D5" s="19"/>
      <c r="E5" s="20">
        <f t="shared" si="0"/>
        <v>3</v>
      </c>
      <c r="F5" s="19"/>
      <c r="G5" s="19"/>
      <c r="H5" s="19"/>
      <c r="I5" s="19" t="s">
        <v>25</v>
      </c>
      <c r="J5" s="19" t="s">
        <v>25</v>
      </c>
      <c r="K5" s="19" t="s">
        <v>25</v>
      </c>
      <c r="L5" s="19" t="s">
        <v>25</v>
      </c>
      <c r="M5" s="19" t="s">
        <v>25</v>
      </c>
      <c r="N5" s="19" t="s">
        <v>25</v>
      </c>
      <c r="O5" s="19"/>
      <c r="P5" s="19" t="s">
        <v>25</v>
      </c>
      <c r="Q5" s="19" t="s">
        <v>25</v>
      </c>
      <c r="R5" s="19" t="s">
        <v>25</v>
      </c>
      <c r="S5" s="19" t="s">
        <v>25</v>
      </c>
      <c r="T5" s="19" t="s">
        <v>25</v>
      </c>
      <c r="U5" s="19" t="s">
        <v>25</v>
      </c>
      <c r="V5" s="19"/>
      <c r="W5" s="19" t="s">
        <v>25</v>
      </c>
      <c r="X5" s="19" t="s">
        <v>25</v>
      </c>
      <c r="Y5" s="19" t="s">
        <v>25</v>
      </c>
      <c r="Z5" s="19" t="s">
        <v>25</v>
      </c>
      <c r="AA5" s="19" t="s">
        <v>25</v>
      </c>
      <c r="AB5" s="19" t="s">
        <v>25</v>
      </c>
      <c r="AC5" s="19" t="s">
        <v>25</v>
      </c>
      <c r="AD5" s="19"/>
      <c r="AE5" s="19" t="s">
        <v>25</v>
      </c>
      <c r="AF5" s="19" t="s">
        <v>25</v>
      </c>
    </row>
    <row r="6" spans="1:32" ht="15" customHeight="1" x14ac:dyDescent="0.3">
      <c r="A6" s="27"/>
      <c r="B6" s="28"/>
      <c r="C6" s="19"/>
      <c r="D6" s="19"/>
      <c r="E6" s="20">
        <f t="shared" si="0"/>
        <v>4</v>
      </c>
      <c r="F6" s="19"/>
      <c r="G6" s="19"/>
      <c r="H6" s="19"/>
      <c r="I6" s="19" t="s">
        <v>25</v>
      </c>
      <c r="J6" s="19" t="s">
        <v>25</v>
      </c>
      <c r="K6" s="19" t="s">
        <v>25</v>
      </c>
      <c r="L6" s="19" t="s">
        <v>25</v>
      </c>
      <c r="M6" s="19" t="s">
        <v>25</v>
      </c>
      <c r="N6" s="19" t="s">
        <v>25</v>
      </c>
      <c r="O6" s="19"/>
      <c r="P6" s="19" t="s">
        <v>25</v>
      </c>
      <c r="Q6" s="19" t="s">
        <v>25</v>
      </c>
      <c r="R6" s="19" t="s">
        <v>25</v>
      </c>
      <c r="S6" s="19" t="s">
        <v>25</v>
      </c>
      <c r="T6" s="19" t="s">
        <v>25</v>
      </c>
      <c r="U6" s="19" t="s">
        <v>25</v>
      </c>
      <c r="V6" s="19"/>
      <c r="W6" s="19" t="s">
        <v>25</v>
      </c>
      <c r="X6" s="19" t="s">
        <v>25</v>
      </c>
      <c r="Y6" s="19" t="s">
        <v>25</v>
      </c>
      <c r="Z6" s="19" t="s">
        <v>25</v>
      </c>
      <c r="AA6" s="19" t="s">
        <v>25</v>
      </c>
      <c r="AB6" s="19" t="s">
        <v>25</v>
      </c>
      <c r="AC6" s="19" t="s">
        <v>25</v>
      </c>
      <c r="AD6" s="19"/>
      <c r="AE6" s="19" t="s">
        <v>25</v>
      </c>
      <c r="AF6" s="19" t="s">
        <v>25</v>
      </c>
    </row>
    <row r="7" spans="1:32" ht="15" customHeight="1" x14ac:dyDescent="0.3">
      <c r="A7" s="27"/>
      <c r="B7" s="28"/>
      <c r="C7" s="19"/>
      <c r="D7" s="19"/>
      <c r="E7" s="20">
        <f t="shared" si="0"/>
        <v>5</v>
      </c>
      <c r="F7" s="19"/>
      <c r="G7" s="19"/>
      <c r="H7" s="19"/>
      <c r="I7" s="19" t="s">
        <v>25</v>
      </c>
      <c r="J7" s="19" t="s">
        <v>25</v>
      </c>
      <c r="K7" s="19" t="s">
        <v>25</v>
      </c>
      <c r="L7" s="19" t="s">
        <v>25</v>
      </c>
      <c r="M7" s="19" t="s">
        <v>25</v>
      </c>
      <c r="N7" s="19" t="s">
        <v>25</v>
      </c>
      <c r="O7" s="19"/>
      <c r="P7" s="19" t="s">
        <v>25</v>
      </c>
      <c r="Q7" s="19" t="s">
        <v>25</v>
      </c>
      <c r="R7" s="19" t="s">
        <v>25</v>
      </c>
      <c r="S7" s="19" t="s">
        <v>25</v>
      </c>
      <c r="T7" s="19" t="s">
        <v>25</v>
      </c>
      <c r="U7" s="19" t="s">
        <v>25</v>
      </c>
      <c r="V7" s="19"/>
      <c r="W7" s="19" t="s">
        <v>25</v>
      </c>
      <c r="X7" s="19" t="s">
        <v>25</v>
      </c>
      <c r="Y7" s="19" t="s">
        <v>25</v>
      </c>
      <c r="Z7" s="19" t="s">
        <v>25</v>
      </c>
      <c r="AA7" s="19" t="s">
        <v>25</v>
      </c>
      <c r="AB7" s="19" t="s">
        <v>25</v>
      </c>
      <c r="AC7" s="19" t="s">
        <v>25</v>
      </c>
      <c r="AD7" s="19"/>
      <c r="AE7" s="19" t="s">
        <v>25</v>
      </c>
      <c r="AF7" s="19" t="s">
        <v>25</v>
      </c>
    </row>
    <row r="8" spans="1:32" ht="15" customHeight="1" x14ac:dyDescent="0.3">
      <c r="A8" s="27"/>
      <c r="B8" s="28"/>
      <c r="C8" s="19"/>
      <c r="D8" s="19"/>
      <c r="E8" s="20">
        <f t="shared" si="0"/>
        <v>6</v>
      </c>
      <c r="F8" s="19"/>
      <c r="G8" s="19"/>
      <c r="H8" s="19"/>
      <c r="I8" s="19" t="s">
        <v>25</v>
      </c>
      <c r="J8" s="19" t="s">
        <v>25</v>
      </c>
      <c r="K8" s="19" t="s">
        <v>25</v>
      </c>
      <c r="L8" s="19" t="s">
        <v>25</v>
      </c>
      <c r="M8" s="19" t="s">
        <v>25</v>
      </c>
      <c r="N8" s="19" t="s">
        <v>25</v>
      </c>
      <c r="O8" s="19"/>
      <c r="P8" s="19" t="s">
        <v>25</v>
      </c>
      <c r="Q8" s="19" t="s">
        <v>25</v>
      </c>
      <c r="R8" s="19" t="s">
        <v>25</v>
      </c>
      <c r="S8" s="19" t="s">
        <v>25</v>
      </c>
      <c r="T8" s="19" t="s">
        <v>25</v>
      </c>
      <c r="U8" s="19" t="s">
        <v>25</v>
      </c>
      <c r="V8" s="19"/>
      <c r="W8" s="19" t="s">
        <v>25</v>
      </c>
      <c r="X8" s="19" t="s">
        <v>25</v>
      </c>
      <c r="Y8" s="19" t="s">
        <v>25</v>
      </c>
      <c r="Z8" s="19" t="s">
        <v>25</v>
      </c>
      <c r="AA8" s="19" t="s">
        <v>25</v>
      </c>
      <c r="AB8" s="19" t="s">
        <v>25</v>
      </c>
      <c r="AC8" s="19" t="s">
        <v>25</v>
      </c>
      <c r="AD8" s="19"/>
      <c r="AE8" s="19" t="s">
        <v>25</v>
      </c>
      <c r="AF8" s="19" t="s">
        <v>25</v>
      </c>
    </row>
    <row r="9" spans="1:32" ht="15" customHeight="1" x14ac:dyDescent="0.3">
      <c r="A9" s="27"/>
      <c r="B9" s="28"/>
      <c r="C9" s="19"/>
      <c r="D9" s="19"/>
      <c r="E9" s="20">
        <f t="shared" si="0"/>
        <v>7</v>
      </c>
      <c r="F9" s="19"/>
      <c r="G9" s="19"/>
      <c r="H9" s="19"/>
      <c r="I9" s="19" t="s">
        <v>25</v>
      </c>
      <c r="J9" s="19" t="s">
        <v>25</v>
      </c>
      <c r="K9" s="19" t="s">
        <v>25</v>
      </c>
      <c r="L9" s="19" t="s">
        <v>25</v>
      </c>
      <c r="M9" s="19" t="s">
        <v>25</v>
      </c>
      <c r="N9" s="19" t="s">
        <v>25</v>
      </c>
      <c r="O9" s="19"/>
      <c r="P9" s="19" t="s">
        <v>25</v>
      </c>
      <c r="Q9" s="19" t="s">
        <v>25</v>
      </c>
      <c r="R9" s="19" t="s">
        <v>25</v>
      </c>
      <c r="S9" s="19" t="s">
        <v>25</v>
      </c>
      <c r="T9" s="19" t="s">
        <v>25</v>
      </c>
      <c r="U9" s="19" t="s">
        <v>25</v>
      </c>
      <c r="V9" s="19"/>
      <c r="W9" s="19" t="s">
        <v>25</v>
      </c>
      <c r="X9" s="19" t="s">
        <v>25</v>
      </c>
      <c r="Y9" s="19" t="s">
        <v>25</v>
      </c>
      <c r="Z9" s="19" t="s">
        <v>25</v>
      </c>
      <c r="AA9" s="19" t="s">
        <v>25</v>
      </c>
      <c r="AB9" s="19" t="s">
        <v>25</v>
      </c>
      <c r="AC9" s="19" t="s">
        <v>25</v>
      </c>
      <c r="AD9" s="19"/>
      <c r="AE9" s="19" t="s">
        <v>25</v>
      </c>
      <c r="AF9" s="19" t="s">
        <v>25</v>
      </c>
    </row>
    <row r="10" spans="1:32" ht="15" customHeight="1" x14ac:dyDescent="0.3">
      <c r="A10" s="27"/>
      <c r="B10" s="28"/>
      <c r="C10" s="19"/>
      <c r="D10" s="19"/>
      <c r="E10" s="20">
        <f t="shared" si="0"/>
        <v>8</v>
      </c>
      <c r="F10" s="19"/>
      <c r="G10" s="19"/>
      <c r="H10" s="19"/>
      <c r="I10" s="19" t="s">
        <v>25</v>
      </c>
      <c r="J10" s="19" t="s">
        <v>25</v>
      </c>
      <c r="K10" s="19" t="s">
        <v>25</v>
      </c>
      <c r="L10" s="19" t="s">
        <v>25</v>
      </c>
      <c r="M10" s="19" t="s">
        <v>25</v>
      </c>
      <c r="N10" s="19" t="s">
        <v>25</v>
      </c>
      <c r="O10" s="19"/>
      <c r="P10" s="19" t="s">
        <v>25</v>
      </c>
      <c r="Q10" s="19" t="s">
        <v>25</v>
      </c>
      <c r="R10" s="19" t="s">
        <v>25</v>
      </c>
      <c r="S10" s="19" t="s">
        <v>25</v>
      </c>
      <c r="T10" s="19" t="s">
        <v>25</v>
      </c>
      <c r="U10" s="19" t="s">
        <v>25</v>
      </c>
      <c r="V10" s="19"/>
      <c r="W10" s="19" t="s">
        <v>25</v>
      </c>
      <c r="X10" s="19" t="s">
        <v>25</v>
      </c>
      <c r="Y10" s="19" t="s">
        <v>25</v>
      </c>
      <c r="Z10" s="19" t="s">
        <v>25</v>
      </c>
      <c r="AA10" s="19" t="s">
        <v>25</v>
      </c>
      <c r="AB10" s="19" t="s">
        <v>25</v>
      </c>
      <c r="AC10" s="19" t="s">
        <v>25</v>
      </c>
      <c r="AD10" s="19"/>
      <c r="AE10" s="19" t="s">
        <v>25</v>
      </c>
      <c r="AF10" s="19" t="s">
        <v>25</v>
      </c>
    </row>
    <row r="11" spans="1:32" ht="15" customHeight="1" x14ac:dyDescent="0.3">
      <c r="A11" s="27"/>
      <c r="B11" s="28"/>
      <c r="C11" s="19"/>
      <c r="D11" s="19"/>
      <c r="E11" s="20">
        <f t="shared" si="0"/>
        <v>9</v>
      </c>
      <c r="F11" s="19"/>
      <c r="G11" s="19"/>
      <c r="H11" s="19"/>
      <c r="I11" s="19" t="s">
        <v>25</v>
      </c>
      <c r="J11" s="19" t="s">
        <v>25</v>
      </c>
      <c r="K11" s="19" t="s">
        <v>25</v>
      </c>
      <c r="L11" s="19" t="s">
        <v>25</v>
      </c>
      <c r="M11" s="19" t="s">
        <v>25</v>
      </c>
      <c r="N11" s="19" t="s">
        <v>25</v>
      </c>
      <c r="O11" s="19"/>
      <c r="P11" s="19" t="s">
        <v>25</v>
      </c>
      <c r="Q11" s="19" t="s">
        <v>25</v>
      </c>
      <c r="R11" s="19" t="s">
        <v>25</v>
      </c>
      <c r="S11" s="19" t="s">
        <v>25</v>
      </c>
      <c r="T11" s="19" t="s">
        <v>25</v>
      </c>
      <c r="U11" s="19" t="s">
        <v>25</v>
      </c>
      <c r="V11" s="19"/>
      <c r="W11" s="19" t="s">
        <v>25</v>
      </c>
      <c r="X11" s="19" t="s">
        <v>25</v>
      </c>
      <c r="Y11" s="19" t="s">
        <v>25</v>
      </c>
      <c r="Z11" s="19" t="s">
        <v>25</v>
      </c>
      <c r="AA11" s="19" t="s">
        <v>25</v>
      </c>
      <c r="AB11" s="19" t="s">
        <v>25</v>
      </c>
      <c r="AC11" s="19" t="s">
        <v>25</v>
      </c>
      <c r="AD11" s="19"/>
      <c r="AE11" s="19" t="s">
        <v>25</v>
      </c>
      <c r="AF11" s="19" t="s">
        <v>25</v>
      </c>
    </row>
    <row r="12" spans="1:32" ht="15" customHeight="1" x14ac:dyDescent="0.3">
      <c r="A12" s="27"/>
      <c r="B12" s="28"/>
      <c r="C12" s="19"/>
      <c r="D12" s="19"/>
      <c r="E12" s="20">
        <f t="shared" si="0"/>
        <v>10</v>
      </c>
      <c r="F12" s="19"/>
      <c r="G12" s="19"/>
      <c r="H12" s="19"/>
      <c r="I12" s="19" t="s">
        <v>25</v>
      </c>
      <c r="J12" s="19" t="s">
        <v>25</v>
      </c>
      <c r="K12" s="19" t="s">
        <v>25</v>
      </c>
      <c r="L12" s="19" t="s">
        <v>25</v>
      </c>
      <c r="M12" s="19" t="s">
        <v>25</v>
      </c>
      <c r="N12" s="19" t="s">
        <v>25</v>
      </c>
      <c r="O12" s="19"/>
      <c r="P12" s="19" t="s">
        <v>25</v>
      </c>
      <c r="Q12" s="19" t="s">
        <v>25</v>
      </c>
      <c r="R12" s="19" t="s">
        <v>25</v>
      </c>
      <c r="S12" s="19" t="s">
        <v>25</v>
      </c>
      <c r="T12" s="19" t="s">
        <v>25</v>
      </c>
      <c r="U12" s="19" t="s">
        <v>25</v>
      </c>
      <c r="V12" s="19"/>
      <c r="W12" s="19" t="s">
        <v>25</v>
      </c>
      <c r="X12" s="19" t="s">
        <v>25</v>
      </c>
      <c r="Y12" s="19" t="s">
        <v>25</v>
      </c>
      <c r="Z12" s="19" t="s">
        <v>25</v>
      </c>
      <c r="AA12" s="19" t="s">
        <v>25</v>
      </c>
      <c r="AB12" s="19" t="s">
        <v>25</v>
      </c>
      <c r="AC12" s="19" t="s">
        <v>25</v>
      </c>
      <c r="AD12" s="19"/>
      <c r="AE12" s="19" t="s">
        <v>25</v>
      </c>
      <c r="AF12" s="19" t="s">
        <v>25</v>
      </c>
    </row>
    <row r="13" spans="1:32" ht="15" customHeight="1" x14ac:dyDescent="0.3">
      <c r="A13" s="27"/>
      <c r="B13" s="28"/>
      <c r="C13" s="19"/>
      <c r="D13" s="19"/>
      <c r="E13" s="20">
        <f t="shared" si="0"/>
        <v>11</v>
      </c>
      <c r="F13" s="19"/>
      <c r="G13" s="19"/>
      <c r="H13" s="19"/>
      <c r="I13" s="19" t="s">
        <v>25</v>
      </c>
      <c r="J13" s="19" t="s">
        <v>25</v>
      </c>
      <c r="K13" s="19" t="s">
        <v>25</v>
      </c>
      <c r="L13" s="19" t="s">
        <v>25</v>
      </c>
      <c r="M13" s="19" t="s">
        <v>25</v>
      </c>
      <c r="N13" s="19" t="s">
        <v>25</v>
      </c>
      <c r="O13" s="19"/>
      <c r="P13" s="19" t="s">
        <v>25</v>
      </c>
      <c r="Q13" s="19" t="s">
        <v>25</v>
      </c>
      <c r="R13" s="19" t="s">
        <v>25</v>
      </c>
      <c r="S13" s="19" t="s">
        <v>25</v>
      </c>
      <c r="T13" s="19" t="s">
        <v>25</v>
      </c>
      <c r="U13" s="19" t="s">
        <v>25</v>
      </c>
      <c r="V13" s="19"/>
      <c r="W13" s="19" t="s">
        <v>25</v>
      </c>
      <c r="X13" s="19" t="s">
        <v>25</v>
      </c>
      <c r="Y13" s="19" t="s">
        <v>25</v>
      </c>
      <c r="Z13" s="19" t="s">
        <v>25</v>
      </c>
      <c r="AA13" s="19" t="s">
        <v>25</v>
      </c>
      <c r="AB13" s="19" t="s">
        <v>25</v>
      </c>
      <c r="AC13" s="19" t="s">
        <v>25</v>
      </c>
      <c r="AD13" s="19"/>
      <c r="AE13" s="19" t="s">
        <v>25</v>
      </c>
      <c r="AF13" s="19" t="s">
        <v>25</v>
      </c>
    </row>
    <row r="14" spans="1:32" ht="15" customHeight="1" x14ac:dyDescent="0.3">
      <c r="A14" s="27"/>
      <c r="B14" s="28"/>
      <c r="C14" s="19"/>
      <c r="D14" s="19"/>
      <c r="E14" s="20">
        <f t="shared" si="0"/>
        <v>12</v>
      </c>
      <c r="F14" s="19"/>
      <c r="G14" s="19"/>
      <c r="H14" s="19"/>
      <c r="I14" s="19" t="s">
        <v>25</v>
      </c>
      <c r="J14" s="19" t="s">
        <v>25</v>
      </c>
      <c r="K14" s="19" t="s">
        <v>25</v>
      </c>
      <c r="L14" s="19" t="s">
        <v>25</v>
      </c>
      <c r="M14" s="19" t="s">
        <v>25</v>
      </c>
      <c r="N14" s="19" t="s">
        <v>25</v>
      </c>
      <c r="O14" s="19"/>
      <c r="P14" s="19" t="s">
        <v>25</v>
      </c>
      <c r="Q14" s="19" t="s">
        <v>25</v>
      </c>
      <c r="R14" s="19" t="s">
        <v>25</v>
      </c>
      <c r="S14" s="19" t="s">
        <v>25</v>
      </c>
      <c r="T14" s="19" t="s">
        <v>25</v>
      </c>
      <c r="U14" s="19" t="s">
        <v>25</v>
      </c>
      <c r="V14" s="19"/>
      <c r="W14" s="19" t="s">
        <v>25</v>
      </c>
      <c r="X14" s="19" t="s">
        <v>25</v>
      </c>
      <c r="Y14" s="19" t="s">
        <v>25</v>
      </c>
      <c r="Z14" s="19" t="s">
        <v>25</v>
      </c>
      <c r="AA14" s="19" t="s">
        <v>25</v>
      </c>
      <c r="AB14" s="19" t="s">
        <v>25</v>
      </c>
      <c r="AC14" s="19" t="s">
        <v>25</v>
      </c>
      <c r="AD14" s="19"/>
      <c r="AE14" s="19" t="s">
        <v>25</v>
      </c>
      <c r="AF14" s="19" t="s">
        <v>25</v>
      </c>
    </row>
    <row r="15" spans="1:32" ht="15" customHeight="1" x14ac:dyDescent="0.3">
      <c r="A15" s="27"/>
      <c r="B15" s="28"/>
      <c r="C15" s="19"/>
      <c r="D15" s="19"/>
      <c r="E15" s="20">
        <f t="shared" si="0"/>
        <v>13</v>
      </c>
      <c r="F15" s="19"/>
      <c r="G15" s="19"/>
      <c r="H15" s="19"/>
      <c r="I15" s="19" t="s">
        <v>25</v>
      </c>
      <c r="J15" s="19" t="s">
        <v>25</v>
      </c>
      <c r="K15" s="19" t="s">
        <v>25</v>
      </c>
      <c r="L15" s="19" t="s">
        <v>25</v>
      </c>
      <c r="M15" s="19" t="s">
        <v>25</v>
      </c>
      <c r="N15" s="19" t="s">
        <v>25</v>
      </c>
      <c r="O15" s="19"/>
      <c r="P15" s="19" t="s">
        <v>25</v>
      </c>
      <c r="Q15" s="19" t="s">
        <v>25</v>
      </c>
      <c r="R15" s="19" t="s">
        <v>25</v>
      </c>
      <c r="S15" s="19" t="s">
        <v>25</v>
      </c>
      <c r="T15" s="19" t="s">
        <v>25</v>
      </c>
      <c r="U15" s="19" t="s">
        <v>25</v>
      </c>
      <c r="V15" s="19"/>
      <c r="W15" s="19" t="s">
        <v>25</v>
      </c>
      <c r="X15" s="19" t="s">
        <v>25</v>
      </c>
      <c r="Y15" s="19" t="s">
        <v>25</v>
      </c>
      <c r="Z15" s="19" t="s">
        <v>25</v>
      </c>
      <c r="AA15" s="19" t="s">
        <v>25</v>
      </c>
      <c r="AB15" s="19" t="s">
        <v>25</v>
      </c>
      <c r="AC15" s="19" t="s">
        <v>25</v>
      </c>
      <c r="AD15" s="19"/>
      <c r="AE15" s="19" t="s">
        <v>25</v>
      </c>
      <c r="AF15" s="19" t="s">
        <v>25</v>
      </c>
    </row>
    <row r="16" spans="1:32" ht="15" customHeight="1" x14ac:dyDescent="0.3">
      <c r="A16" s="27"/>
      <c r="B16" s="28"/>
      <c r="C16" s="19"/>
      <c r="D16" s="19"/>
      <c r="E16" s="20">
        <f t="shared" si="0"/>
        <v>14</v>
      </c>
      <c r="F16" s="19"/>
      <c r="G16" s="19"/>
      <c r="H16" s="19"/>
      <c r="I16" s="19" t="s">
        <v>25</v>
      </c>
      <c r="J16" s="19" t="s">
        <v>25</v>
      </c>
      <c r="K16" s="19" t="s">
        <v>25</v>
      </c>
      <c r="L16" s="19" t="s">
        <v>25</v>
      </c>
      <c r="M16" s="19" t="s">
        <v>25</v>
      </c>
      <c r="N16" s="19" t="s">
        <v>25</v>
      </c>
      <c r="O16" s="19"/>
      <c r="P16" s="19" t="s">
        <v>25</v>
      </c>
      <c r="Q16" s="19" t="s">
        <v>25</v>
      </c>
      <c r="R16" s="19" t="s">
        <v>25</v>
      </c>
      <c r="S16" s="19" t="s">
        <v>25</v>
      </c>
      <c r="T16" s="19" t="s">
        <v>25</v>
      </c>
      <c r="U16" s="19" t="s">
        <v>25</v>
      </c>
      <c r="V16" s="19"/>
      <c r="W16" s="19" t="s">
        <v>25</v>
      </c>
      <c r="X16" s="19" t="s">
        <v>25</v>
      </c>
      <c r="Y16" s="19" t="s">
        <v>25</v>
      </c>
      <c r="Z16" s="19" t="s">
        <v>25</v>
      </c>
      <c r="AA16" s="19" t="s">
        <v>25</v>
      </c>
      <c r="AB16" s="19" t="s">
        <v>25</v>
      </c>
      <c r="AC16" s="19" t="s">
        <v>25</v>
      </c>
      <c r="AD16" s="19"/>
      <c r="AE16" s="19" t="s">
        <v>25</v>
      </c>
      <c r="AF16" s="19" t="s">
        <v>25</v>
      </c>
    </row>
    <row r="17" spans="1:32" ht="15" customHeight="1" x14ac:dyDescent="0.3">
      <c r="A17" s="27"/>
      <c r="B17" s="28"/>
      <c r="C17" s="19"/>
      <c r="D17" s="19"/>
      <c r="E17" s="20">
        <f t="shared" si="0"/>
        <v>15</v>
      </c>
      <c r="F17" s="19"/>
      <c r="G17" s="19"/>
      <c r="H17" s="19"/>
      <c r="I17" s="19" t="s">
        <v>25</v>
      </c>
      <c r="J17" s="19" t="s">
        <v>25</v>
      </c>
      <c r="K17" s="19" t="s">
        <v>25</v>
      </c>
      <c r="L17" s="19" t="s">
        <v>25</v>
      </c>
      <c r="M17" s="19" t="s">
        <v>25</v>
      </c>
      <c r="N17" s="19" t="s">
        <v>25</v>
      </c>
      <c r="O17" s="19"/>
      <c r="P17" s="19" t="s">
        <v>25</v>
      </c>
      <c r="Q17" s="19" t="s">
        <v>25</v>
      </c>
      <c r="R17" s="19" t="s">
        <v>25</v>
      </c>
      <c r="S17" s="19" t="s">
        <v>25</v>
      </c>
      <c r="T17" s="19" t="s">
        <v>25</v>
      </c>
      <c r="U17" s="19" t="s">
        <v>25</v>
      </c>
      <c r="V17" s="19"/>
      <c r="W17" s="19" t="s">
        <v>25</v>
      </c>
      <c r="X17" s="19" t="s">
        <v>25</v>
      </c>
      <c r="Y17" s="19" t="s">
        <v>25</v>
      </c>
      <c r="Z17" s="19" t="s">
        <v>25</v>
      </c>
      <c r="AA17" s="19" t="s">
        <v>25</v>
      </c>
      <c r="AB17" s="19" t="s">
        <v>25</v>
      </c>
      <c r="AC17" s="19" t="s">
        <v>25</v>
      </c>
      <c r="AD17" s="19"/>
      <c r="AE17" s="19" t="s">
        <v>25</v>
      </c>
      <c r="AF17" s="19" t="s">
        <v>25</v>
      </c>
    </row>
    <row r="18" spans="1:32" ht="15" customHeight="1" x14ac:dyDescent="0.3">
      <c r="A18" s="27"/>
      <c r="B18" s="28"/>
      <c r="C18" s="19"/>
      <c r="D18" s="19"/>
      <c r="E18" s="20">
        <f t="shared" si="0"/>
        <v>16</v>
      </c>
      <c r="F18" s="19"/>
      <c r="G18" s="19"/>
      <c r="H18" s="19"/>
      <c r="I18" s="19" t="s">
        <v>25</v>
      </c>
      <c r="J18" s="19" t="s">
        <v>25</v>
      </c>
      <c r="K18" s="19" t="s">
        <v>25</v>
      </c>
      <c r="L18" s="19" t="s">
        <v>25</v>
      </c>
      <c r="M18" s="19" t="s">
        <v>25</v>
      </c>
      <c r="N18" s="19" t="s">
        <v>25</v>
      </c>
      <c r="O18" s="19"/>
      <c r="P18" s="19" t="s">
        <v>25</v>
      </c>
      <c r="Q18" s="19" t="s">
        <v>25</v>
      </c>
      <c r="R18" s="19" t="s">
        <v>25</v>
      </c>
      <c r="S18" s="19" t="s">
        <v>25</v>
      </c>
      <c r="T18" s="19" t="s">
        <v>25</v>
      </c>
      <c r="U18" s="19" t="s">
        <v>25</v>
      </c>
      <c r="V18" s="19"/>
      <c r="W18" s="19" t="s">
        <v>25</v>
      </c>
      <c r="X18" s="19" t="s">
        <v>25</v>
      </c>
      <c r="Y18" s="19" t="s">
        <v>25</v>
      </c>
      <c r="Z18" s="19" t="s">
        <v>25</v>
      </c>
      <c r="AA18" s="19" t="s">
        <v>25</v>
      </c>
      <c r="AB18" s="19" t="s">
        <v>25</v>
      </c>
      <c r="AC18" s="19" t="s">
        <v>25</v>
      </c>
      <c r="AD18" s="19"/>
      <c r="AE18" s="19" t="s">
        <v>25</v>
      </c>
      <c r="AF18" s="19" t="s">
        <v>25</v>
      </c>
    </row>
    <row r="19" spans="1:32" ht="15" customHeight="1" x14ac:dyDescent="0.3">
      <c r="A19" s="27"/>
      <c r="B19" s="28"/>
      <c r="C19" s="19"/>
      <c r="D19" s="19"/>
      <c r="E19" s="20">
        <f t="shared" si="0"/>
        <v>17</v>
      </c>
      <c r="F19" s="19"/>
      <c r="G19" s="19"/>
      <c r="H19" s="19"/>
      <c r="I19" s="19" t="s">
        <v>25</v>
      </c>
      <c r="J19" s="19" t="s">
        <v>25</v>
      </c>
      <c r="K19" s="19" t="s">
        <v>25</v>
      </c>
      <c r="L19" s="19" t="s">
        <v>25</v>
      </c>
      <c r="M19" s="19" t="s">
        <v>25</v>
      </c>
      <c r="N19" s="19" t="s">
        <v>25</v>
      </c>
      <c r="O19" s="19"/>
      <c r="P19" s="19" t="s">
        <v>25</v>
      </c>
      <c r="Q19" s="19" t="s">
        <v>25</v>
      </c>
      <c r="R19" s="19" t="s">
        <v>25</v>
      </c>
      <c r="S19" s="19" t="s">
        <v>25</v>
      </c>
      <c r="T19" s="19" t="s">
        <v>25</v>
      </c>
      <c r="U19" s="19" t="s">
        <v>25</v>
      </c>
      <c r="V19" s="19"/>
      <c r="W19" s="19" t="s">
        <v>25</v>
      </c>
      <c r="X19" s="19" t="s">
        <v>25</v>
      </c>
      <c r="Y19" s="19" t="s">
        <v>25</v>
      </c>
      <c r="Z19" s="19" t="s">
        <v>25</v>
      </c>
      <c r="AA19" s="19" t="s">
        <v>25</v>
      </c>
      <c r="AB19" s="19" t="s">
        <v>25</v>
      </c>
      <c r="AC19" s="19" t="s">
        <v>25</v>
      </c>
      <c r="AD19" s="19"/>
      <c r="AE19" s="19" t="s">
        <v>25</v>
      </c>
      <c r="AF19" s="19" t="s">
        <v>25</v>
      </c>
    </row>
    <row r="20" spans="1:32" ht="15" customHeight="1" x14ac:dyDescent="0.3">
      <c r="A20" s="27"/>
      <c r="B20" s="28"/>
      <c r="C20" s="19"/>
      <c r="D20" s="19"/>
      <c r="E20" s="20">
        <f t="shared" si="0"/>
        <v>18</v>
      </c>
      <c r="F20" s="19"/>
      <c r="G20" s="19"/>
      <c r="H20" s="19"/>
      <c r="I20" s="19" t="s">
        <v>25</v>
      </c>
      <c r="J20" s="19" t="s">
        <v>25</v>
      </c>
      <c r="K20" s="19" t="s">
        <v>25</v>
      </c>
      <c r="L20" s="19" t="s">
        <v>25</v>
      </c>
      <c r="M20" s="19" t="s">
        <v>25</v>
      </c>
      <c r="N20" s="19" t="s">
        <v>25</v>
      </c>
      <c r="O20" s="19"/>
      <c r="P20" s="19" t="s">
        <v>25</v>
      </c>
      <c r="Q20" s="19" t="s">
        <v>25</v>
      </c>
      <c r="R20" s="19" t="s">
        <v>25</v>
      </c>
      <c r="S20" s="19" t="s">
        <v>25</v>
      </c>
      <c r="T20" s="19" t="s">
        <v>25</v>
      </c>
      <c r="U20" s="19" t="s">
        <v>25</v>
      </c>
      <c r="V20" s="19"/>
      <c r="W20" s="19" t="s">
        <v>25</v>
      </c>
      <c r="X20" s="19" t="s">
        <v>25</v>
      </c>
      <c r="Y20" s="19" t="s">
        <v>25</v>
      </c>
      <c r="Z20" s="19" t="s">
        <v>25</v>
      </c>
      <c r="AA20" s="19" t="s">
        <v>25</v>
      </c>
      <c r="AB20" s="19" t="s">
        <v>25</v>
      </c>
      <c r="AC20" s="19" t="s">
        <v>25</v>
      </c>
      <c r="AD20" s="19"/>
      <c r="AE20" s="19" t="s">
        <v>25</v>
      </c>
      <c r="AF20" s="19" t="s">
        <v>25</v>
      </c>
    </row>
    <row r="21" spans="1:32" ht="15" customHeight="1" x14ac:dyDescent="0.3">
      <c r="A21" s="27"/>
      <c r="B21" s="28"/>
      <c r="C21" s="19"/>
      <c r="D21" s="19"/>
      <c r="E21" s="20">
        <f t="shared" si="0"/>
        <v>19</v>
      </c>
      <c r="F21" s="19"/>
      <c r="G21" s="19"/>
      <c r="H21" s="19"/>
      <c r="I21" s="19" t="s">
        <v>25</v>
      </c>
      <c r="J21" s="19" t="s">
        <v>25</v>
      </c>
      <c r="K21" s="19" t="s">
        <v>25</v>
      </c>
      <c r="L21" s="19" t="s">
        <v>25</v>
      </c>
      <c r="M21" s="19" t="s">
        <v>25</v>
      </c>
      <c r="N21" s="19" t="s">
        <v>25</v>
      </c>
      <c r="O21" s="19"/>
      <c r="P21" s="19" t="s">
        <v>25</v>
      </c>
      <c r="Q21" s="19" t="s">
        <v>25</v>
      </c>
      <c r="R21" s="19" t="s">
        <v>25</v>
      </c>
      <c r="S21" s="19" t="s">
        <v>25</v>
      </c>
      <c r="T21" s="19" t="s">
        <v>25</v>
      </c>
      <c r="U21" s="19" t="s">
        <v>25</v>
      </c>
      <c r="V21" s="19"/>
      <c r="W21" s="19" t="s">
        <v>25</v>
      </c>
      <c r="X21" s="19" t="s">
        <v>25</v>
      </c>
      <c r="Y21" s="19" t="s">
        <v>25</v>
      </c>
      <c r="Z21" s="19" t="s">
        <v>25</v>
      </c>
      <c r="AA21" s="19" t="s">
        <v>25</v>
      </c>
      <c r="AB21" s="19" t="s">
        <v>25</v>
      </c>
      <c r="AC21" s="19" t="s">
        <v>25</v>
      </c>
      <c r="AD21" s="19"/>
      <c r="AE21" s="19" t="s">
        <v>25</v>
      </c>
      <c r="AF21" s="19" t="s">
        <v>25</v>
      </c>
    </row>
    <row r="22" spans="1:32" ht="15" customHeight="1" x14ac:dyDescent="0.3">
      <c r="A22" s="27"/>
      <c r="B22" s="28"/>
      <c r="C22" s="19"/>
      <c r="D22" s="19"/>
      <c r="E22" s="20">
        <f t="shared" si="0"/>
        <v>20</v>
      </c>
      <c r="F22" s="19"/>
      <c r="G22" s="19"/>
      <c r="H22" s="19"/>
      <c r="I22" s="19" t="s">
        <v>25</v>
      </c>
      <c r="J22" s="19" t="s">
        <v>25</v>
      </c>
      <c r="K22" s="19" t="s">
        <v>25</v>
      </c>
      <c r="L22" s="19" t="s">
        <v>25</v>
      </c>
      <c r="M22" s="19" t="s">
        <v>25</v>
      </c>
      <c r="N22" s="19" t="s">
        <v>25</v>
      </c>
      <c r="O22" s="19"/>
      <c r="P22" s="19" t="s">
        <v>25</v>
      </c>
      <c r="Q22" s="19" t="s">
        <v>25</v>
      </c>
      <c r="R22" s="19" t="s">
        <v>25</v>
      </c>
      <c r="S22" s="19" t="s">
        <v>25</v>
      </c>
      <c r="T22" s="19" t="s">
        <v>25</v>
      </c>
      <c r="U22" s="19" t="s">
        <v>25</v>
      </c>
      <c r="V22" s="19"/>
      <c r="W22" s="19" t="s">
        <v>25</v>
      </c>
      <c r="X22" s="19" t="s">
        <v>25</v>
      </c>
      <c r="Y22" s="19" t="s">
        <v>25</v>
      </c>
      <c r="Z22" s="19" t="s">
        <v>25</v>
      </c>
      <c r="AA22" s="19" t="s">
        <v>25</v>
      </c>
      <c r="AB22" s="19" t="s">
        <v>25</v>
      </c>
      <c r="AC22" s="19" t="s">
        <v>25</v>
      </c>
      <c r="AD22" s="19"/>
      <c r="AE22" s="19" t="s">
        <v>25</v>
      </c>
      <c r="AF22" s="19" t="s">
        <v>25</v>
      </c>
    </row>
    <row r="23" spans="1:32" ht="15" customHeight="1" x14ac:dyDescent="0.3">
      <c r="A23" s="27"/>
      <c r="B23" s="28"/>
      <c r="C23" s="19"/>
      <c r="D23" s="19"/>
      <c r="E23" s="20">
        <f t="shared" si="0"/>
        <v>21</v>
      </c>
      <c r="F23" s="19"/>
      <c r="G23" s="19"/>
      <c r="H23" s="19"/>
      <c r="I23" s="19" t="s">
        <v>25</v>
      </c>
      <c r="J23" s="19" t="s">
        <v>25</v>
      </c>
      <c r="K23" s="19" t="s">
        <v>25</v>
      </c>
      <c r="L23" s="19" t="s">
        <v>25</v>
      </c>
      <c r="M23" s="19" t="s">
        <v>25</v>
      </c>
      <c r="N23" s="19" t="s">
        <v>25</v>
      </c>
      <c r="O23" s="19"/>
      <c r="P23" s="19" t="s">
        <v>25</v>
      </c>
      <c r="Q23" s="19" t="s">
        <v>25</v>
      </c>
      <c r="R23" s="19" t="s">
        <v>25</v>
      </c>
      <c r="S23" s="19" t="s">
        <v>25</v>
      </c>
      <c r="T23" s="19" t="s">
        <v>25</v>
      </c>
      <c r="U23" s="19" t="s">
        <v>25</v>
      </c>
      <c r="V23" s="19"/>
      <c r="W23" s="19" t="s">
        <v>25</v>
      </c>
      <c r="X23" s="19" t="s">
        <v>25</v>
      </c>
      <c r="Y23" s="19" t="s">
        <v>25</v>
      </c>
      <c r="Z23" s="19" t="s">
        <v>25</v>
      </c>
      <c r="AA23" s="19" t="s">
        <v>25</v>
      </c>
      <c r="AB23" s="19" t="s">
        <v>25</v>
      </c>
      <c r="AC23" s="19" t="s">
        <v>25</v>
      </c>
      <c r="AD23" s="19"/>
      <c r="AE23" s="19" t="s">
        <v>25</v>
      </c>
      <c r="AF23" s="19" t="s">
        <v>25</v>
      </c>
    </row>
    <row r="24" spans="1:32" ht="15" customHeight="1" x14ac:dyDescent="0.3">
      <c r="A24" s="27"/>
      <c r="B24" s="28"/>
      <c r="C24" s="19"/>
      <c r="D24" s="19"/>
      <c r="E24" s="20">
        <f t="shared" si="0"/>
        <v>22</v>
      </c>
      <c r="F24" s="19"/>
      <c r="G24" s="19"/>
      <c r="H24" s="19"/>
      <c r="I24" s="19" t="s">
        <v>25</v>
      </c>
      <c r="J24" s="19" t="s">
        <v>25</v>
      </c>
      <c r="K24" s="19" t="s">
        <v>25</v>
      </c>
      <c r="L24" s="19" t="s">
        <v>25</v>
      </c>
      <c r="M24" s="19" t="s">
        <v>25</v>
      </c>
      <c r="N24" s="19" t="s">
        <v>25</v>
      </c>
      <c r="O24" s="19"/>
      <c r="P24" s="19" t="s">
        <v>25</v>
      </c>
      <c r="Q24" s="19" t="s">
        <v>25</v>
      </c>
      <c r="R24" s="19" t="s">
        <v>25</v>
      </c>
      <c r="S24" s="19" t="s">
        <v>25</v>
      </c>
      <c r="T24" s="19" t="s">
        <v>25</v>
      </c>
      <c r="U24" s="19" t="s">
        <v>25</v>
      </c>
      <c r="V24" s="19"/>
      <c r="W24" s="19" t="s">
        <v>25</v>
      </c>
      <c r="X24" s="19" t="s">
        <v>25</v>
      </c>
      <c r="Y24" s="19" t="s">
        <v>25</v>
      </c>
      <c r="Z24" s="19" t="s">
        <v>25</v>
      </c>
      <c r="AA24" s="19" t="s">
        <v>25</v>
      </c>
      <c r="AB24" s="19" t="s">
        <v>25</v>
      </c>
      <c r="AC24" s="19" t="s">
        <v>25</v>
      </c>
      <c r="AD24" s="19"/>
      <c r="AE24" s="19" t="s">
        <v>25</v>
      </c>
      <c r="AF24" s="19" t="s">
        <v>25</v>
      </c>
    </row>
    <row r="25" spans="1:32" ht="15" customHeight="1" x14ac:dyDescent="0.3">
      <c r="A25" s="27"/>
      <c r="B25" s="28"/>
      <c r="C25" s="19"/>
      <c r="D25" s="19"/>
      <c r="E25" s="20">
        <f t="shared" si="0"/>
        <v>23</v>
      </c>
      <c r="F25" s="19"/>
      <c r="G25" s="19"/>
      <c r="H25" s="19"/>
      <c r="I25" s="19" t="s">
        <v>25</v>
      </c>
      <c r="J25" s="19" t="s">
        <v>25</v>
      </c>
      <c r="K25" s="19" t="s">
        <v>25</v>
      </c>
      <c r="L25" s="19" t="s">
        <v>25</v>
      </c>
      <c r="M25" s="19" t="s">
        <v>25</v>
      </c>
      <c r="N25" s="19" t="s">
        <v>25</v>
      </c>
      <c r="O25" s="19"/>
      <c r="P25" s="19" t="s">
        <v>25</v>
      </c>
      <c r="Q25" s="19" t="s">
        <v>25</v>
      </c>
      <c r="R25" s="19" t="s">
        <v>25</v>
      </c>
      <c r="S25" s="19" t="s">
        <v>25</v>
      </c>
      <c r="T25" s="19" t="s">
        <v>25</v>
      </c>
      <c r="U25" s="19" t="s">
        <v>25</v>
      </c>
      <c r="V25" s="19"/>
      <c r="W25" s="19" t="s">
        <v>25</v>
      </c>
      <c r="X25" s="19" t="s">
        <v>25</v>
      </c>
      <c r="Y25" s="19" t="s">
        <v>25</v>
      </c>
      <c r="Z25" s="19" t="s">
        <v>25</v>
      </c>
      <c r="AA25" s="19" t="s">
        <v>25</v>
      </c>
      <c r="AB25" s="19" t="s">
        <v>25</v>
      </c>
      <c r="AC25" s="19" t="s">
        <v>25</v>
      </c>
      <c r="AD25" s="19"/>
      <c r="AE25" s="19" t="s">
        <v>25</v>
      </c>
      <c r="AF25" s="19" t="s">
        <v>25</v>
      </c>
    </row>
    <row r="26" spans="1:32" ht="15" customHeight="1" x14ac:dyDescent="0.3">
      <c r="A26" s="27"/>
      <c r="B26" s="28"/>
      <c r="C26" s="19"/>
      <c r="D26" s="19"/>
      <c r="E26" s="20">
        <f t="shared" si="0"/>
        <v>24</v>
      </c>
      <c r="F26" s="19"/>
      <c r="G26" s="19"/>
      <c r="H26" s="19"/>
      <c r="I26" s="19" t="s">
        <v>25</v>
      </c>
      <c r="J26" s="19" t="s">
        <v>25</v>
      </c>
      <c r="K26" s="19" t="s">
        <v>25</v>
      </c>
      <c r="L26" s="19" t="s">
        <v>25</v>
      </c>
      <c r="M26" s="19" t="s">
        <v>25</v>
      </c>
      <c r="N26" s="19" t="s">
        <v>25</v>
      </c>
      <c r="O26" s="19"/>
      <c r="P26" s="19" t="s">
        <v>25</v>
      </c>
      <c r="Q26" s="19" t="s">
        <v>25</v>
      </c>
      <c r="R26" s="19" t="s">
        <v>25</v>
      </c>
      <c r="S26" s="19" t="s">
        <v>25</v>
      </c>
      <c r="T26" s="19" t="s">
        <v>25</v>
      </c>
      <c r="U26" s="19" t="s">
        <v>25</v>
      </c>
      <c r="V26" s="19"/>
      <c r="W26" s="19" t="s">
        <v>25</v>
      </c>
      <c r="X26" s="19" t="s">
        <v>25</v>
      </c>
      <c r="Y26" s="19" t="s">
        <v>25</v>
      </c>
      <c r="Z26" s="19" t="s">
        <v>25</v>
      </c>
      <c r="AA26" s="19" t="s">
        <v>25</v>
      </c>
      <c r="AB26" s="19" t="s">
        <v>25</v>
      </c>
      <c r="AC26" s="19" t="s">
        <v>25</v>
      </c>
      <c r="AD26" s="19"/>
      <c r="AE26" s="19" t="s">
        <v>25</v>
      </c>
      <c r="AF26" s="19" t="s">
        <v>25</v>
      </c>
    </row>
    <row r="27" spans="1:32" ht="15" customHeight="1" x14ac:dyDescent="0.3">
      <c r="A27" s="27"/>
      <c r="B27" s="28"/>
      <c r="C27" s="19"/>
      <c r="D27" s="19"/>
      <c r="E27" s="20">
        <f t="shared" si="0"/>
        <v>25</v>
      </c>
      <c r="F27" s="19"/>
      <c r="G27" s="19"/>
      <c r="H27" s="19"/>
      <c r="I27" s="19" t="s">
        <v>25</v>
      </c>
      <c r="J27" s="19" t="s">
        <v>25</v>
      </c>
      <c r="K27" s="19" t="s">
        <v>25</v>
      </c>
      <c r="L27" s="19" t="s">
        <v>25</v>
      </c>
      <c r="M27" s="19" t="s">
        <v>25</v>
      </c>
      <c r="N27" s="19" t="s">
        <v>25</v>
      </c>
      <c r="O27" s="19"/>
      <c r="P27" s="19" t="s">
        <v>25</v>
      </c>
      <c r="Q27" s="19" t="s">
        <v>25</v>
      </c>
      <c r="R27" s="19" t="s">
        <v>25</v>
      </c>
      <c r="S27" s="19" t="s">
        <v>25</v>
      </c>
      <c r="T27" s="19" t="s">
        <v>25</v>
      </c>
      <c r="U27" s="19" t="s">
        <v>25</v>
      </c>
      <c r="V27" s="19"/>
      <c r="W27" s="19" t="s">
        <v>25</v>
      </c>
      <c r="X27" s="19" t="s">
        <v>25</v>
      </c>
      <c r="Y27" s="19" t="s">
        <v>25</v>
      </c>
      <c r="Z27" s="19" t="s">
        <v>25</v>
      </c>
      <c r="AA27" s="19" t="s">
        <v>25</v>
      </c>
      <c r="AB27" s="19" t="s">
        <v>25</v>
      </c>
      <c r="AC27" s="19" t="s">
        <v>25</v>
      </c>
      <c r="AD27" s="19"/>
      <c r="AE27" s="19" t="s">
        <v>25</v>
      </c>
      <c r="AF27" s="19" t="s">
        <v>25</v>
      </c>
    </row>
    <row r="28" spans="1:32" ht="15" customHeight="1" x14ac:dyDescent="0.3">
      <c r="A28" s="27"/>
      <c r="B28" s="28"/>
      <c r="C28" s="19"/>
      <c r="D28" s="19"/>
      <c r="E28" s="20">
        <f t="shared" si="0"/>
        <v>26</v>
      </c>
      <c r="F28" s="19"/>
      <c r="G28" s="19"/>
      <c r="H28" s="19"/>
      <c r="I28" s="19" t="s">
        <v>25</v>
      </c>
      <c r="J28" s="19" t="s">
        <v>25</v>
      </c>
      <c r="K28" s="19" t="s">
        <v>25</v>
      </c>
      <c r="L28" s="19" t="s">
        <v>25</v>
      </c>
      <c r="M28" s="19" t="s">
        <v>25</v>
      </c>
      <c r="N28" s="19" t="s">
        <v>25</v>
      </c>
      <c r="O28" s="19"/>
      <c r="P28" s="19" t="s">
        <v>25</v>
      </c>
      <c r="Q28" s="19" t="s">
        <v>25</v>
      </c>
      <c r="R28" s="19" t="s">
        <v>25</v>
      </c>
      <c r="S28" s="19" t="s">
        <v>25</v>
      </c>
      <c r="T28" s="19" t="s">
        <v>25</v>
      </c>
      <c r="U28" s="19" t="s">
        <v>25</v>
      </c>
      <c r="V28" s="19"/>
      <c r="W28" s="19" t="s">
        <v>25</v>
      </c>
      <c r="X28" s="19" t="s">
        <v>25</v>
      </c>
      <c r="Y28" s="19" t="s">
        <v>25</v>
      </c>
      <c r="Z28" s="19" t="s">
        <v>25</v>
      </c>
      <c r="AA28" s="19" t="s">
        <v>25</v>
      </c>
      <c r="AB28" s="19" t="s">
        <v>25</v>
      </c>
      <c r="AC28" s="19" t="s">
        <v>25</v>
      </c>
      <c r="AD28" s="19"/>
      <c r="AE28" s="19" t="s">
        <v>25</v>
      </c>
      <c r="AF28" s="19" t="s">
        <v>25</v>
      </c>
    </row>
    <row r="29" spans="1:32" ht="15" customHeight="1" x14ac:dyDescent="0.3">
      <c r="A29" s="27"/>
      <c r="B29" s="28"/>
      <c r="C29" s="19"/>
      <c r="D29" s="19"/>
      <c r="E29" s="20">
        <f t="shared" si="0"/>
        <v>27</v>
      </c>
      <c r="F29" s="19"/>
      <c r="G29" s="19"/>
      <c r="H29" s="19"/>
      <c r="I29" s="19" t="s">
        <v>25</v>
      </c>
      <c r="J29" s="19" t="s">
        <v>25</v>
      </c>
      <c r="K29" s="19" t="s">
        <v>25</v>
      </c>
      <c r="L29" s="19" t="s">
        <v>25</v>
      </c>
      <c r="M29" s="19" t="s">
        <v>25</v>
      </c>
      <c r="N29" s="19" t="s">
        <v>25</v>
      </c>
      <c r="O29" s="19"/>
      <c r="P29" s="19" t="s">
        <v>25</v>
      </c>
      <c r="Q29" s="19" t="s">
        <v>25</v>
      </c>
      <c r="R29" s="19" t="s">
        <v>25</v>
      </c>
      <c r="S29" s="19" t="s">
        <v>25</v>
      </c>
      <c r="T29" s="19" t="s">
        <v>25</v>
      </c>
      <c r="U29" s="19" t="s">
        <v>25</v>
      </c>
      <c r="V29" s="19"/>
      <c r="W29" s="19" t="s">
        <v>25</v>
      </c>
      <c r="X29" s="19" t="s">
        <v>25</v>
      </c>
      <c r="Y29" s="19" t="s">
        <v>25</v>
      </c>
      <c r="Z29" s="19" t="s">
        <v>25</v>
      </c>
      <c r="AA29" s="19" t="s">
        <v>25</v>
      </c>
      <c r="AB29" s="19" t="s">
        <v>25</v>
      </c>
      <c r="AC29" s="19" t="s">
        <v>25</v>
      </c>
      <c r="AD29" s="19"/>
      <c r="AE29" s="19" t="s">
        <v>25</v>
      </c>
      <c r="AF29" s="19" t="s">
        <v>25</v>
      </c>
    </row>
    <row r="30" spans="1:32" ht="15" customHeight="1" x14ac:dyDescent="0.3">
      <c r="A30" s="27"/>
      <c r="B30" s="28"/>
      <c r="C30" s="19"/>
      <c r="D30" s="19"/>
      <c r="E30" s="20">
        <f t="shared" si="0"/>
        <v>28</v>
      </c>
      <c r="F30" s="19"/>
      <c r="G30" s="19"/>
      <c r="H30" s="19"/>
      <c r="I30" s="19" t="s">
        <v>25</v>
      </c>
      <c r="J30" s="19" t="s">
        <v>25</v>
      </c>
      <c r="K30" s="19" t="s">
        <v>25</v>
      </c>
      <c r="L30" s="19" t="s">
        <v>25</v>
      </c>
      <c r="M30" s="19" t="s">
        <v>25</v>
      </c>
      <c r="N30" s="19" t="s">
        <v>25</v>
      </c>
      <c r="O30" s="19"/>
      <c r="P30" s="19" t="s">
        <v>25</v>
      </c>
      <c r="Q30" s="19" t="s">
        <v>25</v>
      </c>
      <c r="R30" s="19" t="s">
        <v>25</v>
      </c>
      <c r="S30" s="19" t="s">
        <v>25</v>
      </c>
      <c r="T30" s="19" t="s">
        <v>25</v>
      </c>
      <c r="U30" s="19" t="s">
        <v>25</v>
      </c>
      <c r="V30" s="19"/>
      <c r="W30" s="19" t="s">
        <v>25</v>
      </c>
      <c r="X30" s="19" t="s">
        <v>25</v>
      </c>
      <c r="Y30" s="19" t="s">
        <v>25</v>
      </c>
      <c r="Z30" s="19" t="s">
        <v>25</v>
      </c>
      <c r="AA30" s="19" t="s">
        <v>25</v>
      </c>
      <c r="AB30" s="19" t="s">
        <v>25</v>
      </c>
      <c r="AC30" s="19" t="s">
        <v>25</v>
      </c>
      <c r="AD30" s="19"/>
      <c r="AE30" s="19" t="s">
        <v>25</v>
      </c>
      <c r="AF30" s="19" t="s">
        <v>25</v>
      </c>
    </row>
    <row r="31" spans="1:32" ht="15" customHeight="1" x14ac:dyDescent="0.3">
      <c r="A31" s="27"/>
      <c r="B31" s="28"/>
      <c r="C31" s="19"/>
      <c r="D31" s="19"/>
      <c r="E31" s="20">
        <f t="shared" si="0"/>
        <v>29</v>
      </c>
      <c r="F31" s="19"/>
      <c r="G31" s="19"/>
      <c r="H31" s="19"/>
      <c r="I31" s="19" t="s">
        <v>25</v>
      </c>
      <c r="J31" s="19" t="s">
        <v>25</v>
      </c>
      <c r="K31" s="19" t="s">
        <v>25</v>
      </c>
      <c r="L31" s="19" t="s">
        <v>25</v>
      </c>
      <c r="M31" s="19" t="s">
        <v>25</v>
      </c>
      <c r="N31" s="19" t="s">
        <v>25</v>
      </c>
      <c r="O31" s="19"/>
      <c r="P31" s="19" t="s">
        <v>25</v>
      </c>
      <c r="Q31" s="19" t="s">
        <v>25</v>
      </c>
      <c r="R31" s="19" t="s">
        <v>25</v>
      </c>
      <c r="S31" s="19" t="s">
        <v>25</v>
      </c>
      <c r="T31" s="19" t="s">
        <v>25</v>
      </c>
      <c r="U31" s="19" t="s">
        <v>25</v>
      </c>
      <c r="V31" s="19"/>
      <c r="W31" s="19" t="s">
        <v>25</v>
      </c>
      <c r="X31" s="19" t="s">
        <v>25</v>
      </c>
      <c r="Y31" s="19" t="s">
        <v>25</v>
      </c>
      <c r="Z31" s="19" t="s">
        <v>25</v>
      </c>
      <c r="AA31" s="19" t="s">
        <v>25</v>
      </c>
      <c r="AB31" s="19" t="s">
        <v>25</v>
      </c>
      <c r="AC31" s="19" t="s">
        <v>25</v>
      </c>
      <c r="AD31" s="19"/>
      <c r="AE31" s="19" t="s">
        <v>25</v>
      </c>
      <c r="AF31" s="19" t="s">
        <v>25</v>
      </c>
    </row>
    <row r="32" spans="1:32" ht="15" customHeight="1" x14ac:dyDescent="0.3">
      <c r="A32" s="29"/>
      <c r="B32" s="30"/>
      <c r="C32" s="19"/>
      <c r="D32" s="19"/>
      <c r="E32" s="20">
        <f t="shared" si="0"/>
        <v>30</v>
      </c>
      <c r="F32" s="19"/>
      <c r="G32" s="19"/>
      <c r="H32" s="19"/>
      <c r="I32" s="19" t="s">
        <v>25</v>
      </c>
      <c r="J32" s="19" t="s">
        <v>25</v>
      </c>
      <c r="K32" s="19" t="s">
        <v>25</v>
      </c>
      <c r="L32" s="19" t="s">
        <v>25</v>
      </c>
      <c r="M32" s="19" t="s">
        <v>25</v>
      </c>
      <c r="N32" s="19" t="s">
        <v>25</v>
      </c>
      <c r="O32" s="19"/>
      <c r="P32" s="19" t="s">
        <v>25</v>
      </c>
      <c r="Q32" s="19" t="s">
        <v>25</v>
      </c>
      <c r="R32" s="19" t="s">
        <v>25</v>
      </c>
      <c r="S32" s="19" t="s">
        <v>25</v>
      </c>
      <c r="T32" s="19" t="s">
        <v>25</v>
      </c>
      <c r="U32" s="19" t="s">
        <v>25</v>
      </c>
      <c r="V32" s="19"/>
      <c r="W32" s="19" t="s">
        <v>25</v>
      </c>
      <c r="X32" s="19" t="s">
        <v>25</v>
      </c>
      <c r="Y32" s="19" t="s">
        <v>25</v>
      </c>
      <c r="Z32" s="19" t="s">
        <v>25</v>
      </c>
      <c r="AA32" s="19" t="s">
        <v>25</v>
      </c>
      <c r="AB32" s="19" t="s">
        <v>25</v>
      </c>
      <c r="AC32" s="19" t="s">
        <v>25</v>
      </c>
      <c r="AD32" s="19"/>
      <c r="AE32" s="19" t="s">
        <v>25</v>
      </c>
      <c r="AF32" s="19" t="s">
        <v>25</v>
      </c>
    </row>
    <row r="34" spans="1:28" ht="15" thickBot="1" x14ac:dyDescent="0.35"/>
    <row r="35" spans="1:28" ht="19.5" customHeight="1" thickTop="1" x14ac:dyDescent="0.35">
      <c r="A35" s="2"/>
      <c r="C35" s="51" t="s">
        <v>33</v>
      </c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3"/>
      <c r="V35" s="9"/>
      <c r="W35" s="8"/>
      <c r="X35" s="8"/>
      <c r="Y35" s="8"/>
      <c r="Z35" s="8"/>
      <c r="AA35" s="8"/>
      <c r="AB35" s="8"/>
    </row>
    <row r="36" spans="1:28" ht="19.5" customHeight="1" thickBot="1" x14ac:dyDescent="0.4">
      <c r="A36" s="2"/>
      <c r="C36" s="54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6"/>
      <c r="V36" s="9"/>
      <c r="W36" s="8"/>
      <c r="X36" s="8"/>
      <c r="Y36" s="8"/>
      <c r="Z36" s="8"/>
      <c r="AA36" s="8"/>
      <c r="AB36" s="8"/>
    </row>
    <row r="37" spans="1:28" x14ac:dyDescent="0.3">
      <c r="C37" s="57" t="s">
        <v>46</v>
      </c>
      <c r="D37" s="37"/>
      <c r="E37" s="13">
        <f>COUNTA(C3:C32)</f>
        <v>0</v>
      </c>
      <c r="F37" s="36" t="s">
        <v>40</v>
      </c>
      <c r="G37" s="37"/>
      <c r="H37" s="37"/>
      <c r="I37" s="37"/>
      <c r="J37" s="37"/>
      <c r="K37" s="37"/>
      <c r="L37" s="13">
        <f>COUNTIF(P3:P32,"ja")</f>
        <v>0</v>
      </c>
      <c r="M37" s="36" t="s">
        <v>47</v>
      </c>
      <c r="N37" s="37"/>
      <c r="O37" s="37"/>
      <c r="P37" s="37"/>
      <c r="Q37" s="37"/>
      <c r="R37" s="37"/>
      <c r="S37" s="37"/>
      <c r="T37" s="37"/>
      <c r="U37" s="14">
        <f>COUNTIF(W3:W32,"ja")</f>
        <v>0</v>
      </c>
    </row>
    <row r="38" spans="1:28" x14ac:dyDescent="0.3">
      <c r="C38" s="38" t="s">
        <v>55</v>
      </c>
      <c r="D38" s="22"/>
      <c r="E38" s="6">
        <f>COUNTIF(G3:G32,"weiblich")</f>
        <v>0</v>
      </c>
      <c r="F38" s="21" t="s">
        <v>41</v>
      </c>
      <c r="G38" s="22"/>
      <c r="H38" s="22"/>
      <c r="I38" s="22"/>
      <c r="J38" s="22"/>
      <c r="K38" s="22"/>
      <c r="L38" s="6">
        <f>COUNTIF(Q3:Q32,"ja")</f>
        <v>0</v>
      </c>
      <c r="M38" s="21" t="s">
        <v>48</v>
      </c>
      <c r="N38" s="22"/>
      <c r="O38" s="22"/>
      <c r="P38" s="22"/>
      <c r="Q38" s="22"/>
      <c r="R38" s="22"/>
      <c r="S38" s="22"/>
      <c r="T38" s="22"/>
      <c r="U38" s="15">
        <f>COUNTIF(X3:X32,"ja")</f>
        <v>0</v>
      </c>
    </row>
    <row r="39" spans="1:28" x14ac:dyDescent="0.3">
      <c r="C39" s="38" t="s">
        <v>56</v>
      </c>
      <c r="D39" s="22"/>
      <c r="E39" s="6">
        <f>COUNTIF(G3:G32,"männlich")</f>
        <v>0</v>
      </c>
      <c r="F39" s="21" t="s">
        <v>42</v>
      </c>
      <c r="G39" s="22"/>
      <c r="H39" s="22"/>
      <c r="I39" s="22"/>
      <c r="J39" s="22"/>
      <c r="K39" s="22"/>
      <c r="L39" s="6">
        <f>COUNTIF(R3:R32,"ja")</f>
        <v>0</v>
      </c>
      <c r="M39" s="21" t="s">
        <v>49</v>
      </c>
      <c r="N39" s="22"/>
      <c r="O39" s="22"/>
      <c r="P39" s="22"/>
      <c r="Q39" s="22"/>
      <c r="R39" s="22"/>
      <c r="S39" s="22"/>
      <c r="T39" s="22"/>
      <c r="U39" s="15">
        <f>COUNTIF(Y3:Y32,"ja")</f>
        <v>0</v>
      </c>
    </row>
    <row r="40" spans="1:28" x14ac:dyDescent="0.3">
      <c r="C40" s="46"/>
      <c r="D40" s="34"/>
      <c r="F40" s="21" t="s">
        <v>44</v>
      </c>
      <c r="G40" s="22"/>
      <c r="H40" s="22"/>
      <c r="I40" s="22"/>
      <c r="J40" s="22"/>
      <c r="K40" s="22"/>
      <c r="L40" s="6">
        <f>COUNTIF(S3:S32,"ja")</f>
        <v>0</v>
      </c>
      <c r="M40" s="21" t="s">
        <v>50</v>
      </c>
      <c r="N40" s="22"/>
      <c r="O40" s="22"/>
      <c r="P40" s="22"/>
      <c r="Q40" s="22"/>
      <c r="R40" s="22"/>
      <c r="S40" s="22"/>
      <c r="T40" s="22"/>
      <c r="U40" s="15">
        <f>COUNTIF(Z3:Z32,"ja")</f>
        <v>0</v>
      </c>
    </row>
    <row r="41" spans="1:28" x14ac:dyDescent="0.3">
      <c r="C41" s="12" t="s">
        <v>34</v>
      </c>
      <c r="D41" s="7"/>
      <c r="E41" s="6">
        <f>COUNTIF(I3:I32,"ja")</f>
        <v>0</v>
      </c>
      <c r="F41" s="21" t="s">
        <v>45</v>
      </c>
      <c r="G41" s="22"/>
      <c r="H41" s="22"/>
      <c r="I41" s="22"/>
      <c r="J41" s="22"/>
      <c r="K41" s="22"/>
      <c r="L41" s="6">
        <f>COUNTIF(T3:T32,"ja")</f>
        <v>0</v>
      </c>
      <c r="M41" s="21" t="s">
        <v>60</v>
      </c>
      <c r="N41" s="22"/>
      <c r="O41" s="22"/>
      <c r="P41" s="22"/>
      <c r="Q41" s="22"/>
      <c r="R41" s="22"/>
      <c r="S41" s="22"/>
      <c r="T41" s="22"/>
      <c r="U41" s="15">
        <f>COUNTIF(AA3:AA32,"ja")</f>
        <v>0</v>
      </c>
    </row>
    <row r="42" spans="1:28" x14ac:dyDescent="0.3">
      <c r="C42" s="12" t="s">
        <v>35</v>
      </c>
      <c r="D42" s="7"/>
      <c r="E42" s="6">
        <f>COUNTIF(J3:J32,"ja")</f>
        <v>0</v>
      </c>
      <c r="F42" s="21" t="s">
        <v>43</v>
      </c>
      <c r="G42" s="22"/>
      <c r="H42" s="22"/>
      <c r="I42" s="22"/>
      <c r="J42" s="22"/>
      <c r="K42" s="22"/>
      <c r="L42" s="6">
        <f>COUNTIF(U3:U32,"ja")</f>
        <v>0</v>
      </c>
      <c r="M42" s="21" t="s">
        <v>51</v>
      </c>
      <c r="N42" s="22"/>
      <c r="O42" s="22"/>
      <c r="P42" s="22"/>
      <c r="Q42" s="22"/>
      <c r="R42" s="22"/>
      <c r="S42" s="22"/>
      <c r="T42" s="22"/>
      <c r="U42" s="15">
        <f>COUNTIF(AB3:AB32,"ja")</f>
        <v>0</v>
      </c>
    </row>
    <row r="43" spans="1:28" x14ac:dyDescent="0.3">
      <c r="C43" s="12" t="s">
        <v>36</v>
      </c>
      <c r="D43" s="7"/>
      <c r="E43" s="6">
        <f>COUNTIF(K3:K32,"ja")</f>
        <v>0</v>
      </c>
      <c r="F43" s="33"/>
      <c r="G43" s="58"/>
      <c r="H43" s="58"/>
      <c r="I43" s="58"/>
      <c r="J43" s="58"/>
      <c r="K43" s="58"/>
      <c r="L43" s="4"/>
      <c r="M43" s="21" t="s">
        <v>59</v>
      </c>
      <c r="N43" s="22"/>
      <c r="O43" s="22"/>
      <c r="P43" s="22"/>
      <c r="Q43" s="22"/>
      <c r="R43" s="22"/>
      <c r="S43" s="22"/>
      <c r="T43" s="22"/>
      <c r="U43" s="15">
        <f>COUNTIF(AC3:AC32,"ja")</f>
        <v>0</v>
      </c>
    </row>
    <row r="44" spans="1:28" x14ac:dyDescent="0.3">
      <c r="C44" s="12" t="s">
        <v>37</v>
      </c>
      <c r="D44" s="7"/>
      <c r="E44" s="6">
        <f>COUNTIF(L3:L32,"ja")</f>
        <v>0</v>
      </c>
      <c r="F44" s="21" t="s">
        <v>52</v>
      </c>
      <c r="G44" s="22"/>
      <c r="H44" s="22"/>
      <c r="I44" s="22"/>
      <c r="J44" s="22"/>
      <c r="K44" s="22"/>
      <c r="L44" s="6">
        <f>COUNTIF(AE3:AE32,"ja")</f>
        <v>0</v>
      </c>
      <c r="M44" s="21" t="s">
        <v>61</v>
      </c>
      <c r="N44" s="22"/>
      <c r="O44" s="22"/>
      <c r="P44" s="22"/>
      <c r="Q44" s="22"/>
      <c r="R44" s="22"/>
      <c r="S44" s="22"/>
      <c r="T44" s="22"/>
      <c r="U44" s="15">
        <f>COUNTIF(AD3:AD32,"I")</f>
        <v>0</v>
      </c>
    </row>
    <row r="45" spans="1:28" x14ac:dyDescent="0.3">
      <c r="C45" s="12" t="s">
        <v>38</v>
      </c>
      <c r="D45" s="7"/>
      <c r="E45" s="6">
        <f>COUNTIF(M3:M32,"ja")</f>
        <v>0</v>
      </c>
      <c r="F45" s="21" t="s">
        <v>53</v>
      </c>
      <c r="G45" s="22"/>
      <c r="H45" s="22"/>
      <c r="I45" s="22"/>
      <c r="J45" s="22"/>
      <c r="K45" s="22"/>
      <c r="L45" s="6">
        <f>COUNTIF(AF3:AF32,"ja")</f>
        <v>0</v>
      </c>
      <c r="M45" s="21" t="s">
        <v>62</v>
      </c>
      <c r="N45" s="22"/>
      <c r="O45" s="22"/>
      <c r="P45" s="22"/>
      <c r="Q45" s="22"/>
      <c r="R45" s="22"/>
      <c r="S45" s="22"/>
      <c r="T45" s="22"/>
      <c r="U45" s="15">
        <f>COUNTIF(AD3:AD32,"II")</f>
        <v>0</v>
      </c>
    </row>
    <row r="46" spans="1:28" x14ac:dyDescent="0.3">
      <c r="C46" s="10" t="s">
        <v>39</v>
      </c>
      <c r="D46" s="7"/>
      <c r="E46" s="6">
        <f>COUNTIF(N3:N32,"ja")</f>
        <v>0</v>
      </c>
      <c r="F46" s="33"/>
      <c r="G46" s="58"/>
      <c r="H46" s="58"/>
      <c r="I46" s="58"/>
      <c r="J46" s="58"/>
      <c r="K46" s="58"/>
      <c r="M46" s="21" t="s">
        <v>63</v>
      </c>
      <c r="N46" s="22"/>
      <c r="O46" s="22"/>
      <c r="P46" s="22"/>
      <c r="Q46" s="22"/>
      <c r="R46" s="22"/>
      <c r="S46" s="22"/>
      <c r="T46" s="22"/>
      <c r="U46" s="15">
        <f>COUNTIF(AD3:AD32,"III")</f>
        <v>0</v>
      </c>
    </row>
    <row r="47" spans="1:28" x14ac:dyDescent="0.3">
      <c r="C47" s="46"/>
      <c r="D47" s="34"/>
      <c r="F47" s="33"/>
      <c r="G47" s="34"/>
      <c r="H47" s="34"/>
      <c r="I47" s="34"/>
      <c r="J47" s="34"/>
      <c r="K47" s="34"/>
      <c r="L47" s="1"/>
      <c r="M47" s="21" t="s">
        <v>64</v>
      </c>
      <c r="N47" s="22"/>
      <c r="O47" s="22"/>
      <c r="P47" s="22"/>
      <c r="Q47" s="22"/>
      <c r="R47" s="22"/>
      <c r="S47" s="22"/>
      <c r="T47" s="22"/>
      <c r="U47" s="15">
        <f>COUNTIF(AD3:AD32,"IV")</f>
        <v>0</v>
      </c>
    </row>
    <row r="48" spans="1:28" ht="15" thickBot="1" x14ac:dyDescent="0.35">
      <c r="C48" s="31"/>
      <c r="D48" s="32"/>
      <c r="E48" s="11"/>
      <c r="F48" s="35"/>
      <c r="G48" s="32"/>
      <c r="H48" s="32"/>
      <c r="I48" s="32"/>
      <c r="J48" s="32"/>
      <c r="K48" s="32"/>
      <c r="L48" s="5"/>
      <c r="M48" s="23" t="s">
        <v>65</v>
      </c>
      <c r="N48" s="24"/>
      <c r="O48" s="24"/>
      <c r="P48" s="24"/>
      <c r="Q48" s="24"/>
      <c r="R48" s="24"/>
      <c r="S48" s="24"/>
      <c r="T48" s="24"/>
      <c r="U48" s="16">
        <f>COUNTIF(AD3:AD32,"V")</f>
        <v>0</v>
      </c>
    </row>
    <row r="49" ht="15" thickTop="1" x14ac:dyDescent="0.3"/>
  </sheetData>
  <sheetProtection insertRows="0"/>
  <mergeCells count="59">
    <mergeCell ref="C47:D47"/>
    <mergeCell ref="C40:D40"/>
    <mergeCell ref="C1:C2"/>
    <mergeCell ref="D1:D2"/>
    <mergeCell ref="E1:E2"/>
    <mergeCell ref="C35:U36"/>
    <mergeCell ref="C37:D37"/>
    <mergeCell ref="M43:T43"/>
    <mergeCell ref="M44:T44"/>
    <mergeCell ref="F43:K43"/>
    <mergeCell ref="F46:K46"/>
    <mergeCell ref="C39:D39"/>
    <mergeCell ref="F37:K37"/>
    <mergeCell ref="F38:K38"/>
    <mergeCell ref="F39:K39"/>
    <mergeCell ref="F40:K40"/>
    <mergeCell ref="F1:F2"/>
    <mergeCell ref="X1:X2"/>
    <mergeCell ref="G1:G2"/>
    <mergeCell ref="H1:H2"/>
    <mergeCell ref="I1:I2"/>
    <mergeCell ref="J1:J2"/>
    <mergeCell ref="K1:K2"/>
    <mergeCell ref="L1:L2"/>
    <mergeCell ref="P1:Q1"/>
    <mergeCell ref="R1:S1"/>
    <mergeCell ref="T1:U1"/>
    <mergeCell ref="M45:T45"/>
    <mergeCell ref="M46:T46"/>
    <mergeCell ref="C38:D38"/>
    <mergeCell ref="AE1:AE2"/>
    <mergeCell ref="AF1:AF2"/>
    <mergeCell ref="Y1:Y2"/>
    <mergeCell ref="Z1:Z2"/>
    <mergeCell ref="AA1:AA2"/>
    <mergeCell ref="AB1:AB2"/>
    <mergeCell ref="AC1:AC2"/>
    <mergeCell ref="AD1:AD2"/>
    <mergeCell ref="M1:M2"/>
    <mergeCell ref="N1:N2"/>
    <mergeCell ref="O1:O2"/>
    <mergeCell ref="V1:V2"/>
    <mergeCell ref="W1:W2"/>
    <mergeCell ref="F41:K41"/>
    <mergeCell ref="M47:T47"/>
    <mergeCell ref="M48:T48"/>
    <mergeCell ref="A1:B32"/>
    <mergeCell ref="C48:D48"/>
    <mergeCell ref="F47:K47"/>
    <mergeCell ref="F48:K48"/>
    <mergeCell ref="M37:T37"/>
    <mergeCell ref="M38:T38"/>
    <mergeCell ref="M39:T39"/>
    <mergeCell ref="M40:T40"/>
    <mergeCell ref="M41:T41"/>
    <mergeCell ref="M42:T42"/>
    <mergeCell ref="F42:K42"/>
    <mergeCell ref="F45:K45"/>
    <mergeCell ref="F44:K44"/>
  </mergeCells>
  <phoneticPr fontId="1" type="noConversion"/>
  <pageMargins left="0.7" right="0.7" top="0.78740157499999996" bottom="0.78740157499999996" header="0.3" footer="0.3"/>
  <pageSetup paperSize="9" scale="56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Tabelle3!$A$2:$A$3</xm:f>
          </x14:formula1>
          <xm:sqref>G3:G32</xm:sqref>
        </x14:dataValidation>
        <x14:dataValidation type="list" allowBlank="1" showInputMessage="1" showErrorMessage="1" xr:uid="{00000000-0002-0000-0000-000001000000}">
          <x14:formula1>
            <xm:f>Tabelle3!$C$2:$C$3</xm:f>
          </x14:formula1>
          <xm:sqref>W3:AC32 I3:N32 P3:U32 AE3:AF32</xm:sqref>
        </x14:dataValidation>
        <x14:dataValidation type="list" allowBlank="1" showInputMessage="1" showErrorMessage="1" xr:uid="{00000000-0002-0000-0000-000002000000}">
          <x14:formula1>
            <xm:f>Tabelle3!$E$2:$E$7</xm:f>
          </x14:formula1>
          <xm:sqref>AD3:AD32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7"/>
  <sheetViews>
    <sheetView workbookViewId="0">
      <selection activeCell="E5" sqref="E5"/>
    </sheetView>
  </sheetViews>
  <sheetFormatPr baseColWidth="10" defaultColWidth="11.44140625" defaultRowHeight="14.4" x14ac:dyDescent="0.3"/>
  <sheetData>
    <row r="2" spans="1:5" x14ac:dyDescent="0.3">
      <c r="A2" t="s">
        <v>3</v>
      </c>
      <c r="C2" t="s">
        <v>24</v>
      </c>
      <c r="E2" t="s">
        <v>31</v>
      </c>
    </row>
    <row r="3" spans="1:5" x14ac:dyDescent="0.3">
      <c r="A3" t="s">
        <v>2</v>
      </c>
      <c r="C3" t="s">
        <v>25</v>
      </c>
      <c r="E3" t="s">
        <v>26</v>
      </c>
    </row>
    <row r="4" spans="1:5" x14ac:dyDescent="0.3">
      <c r="E4" t="s">
        <v>27</v>
      </c>
    </row>
    <row r="5" spans="1:5" x14ac:dyDescent="0.3">
      <c r="E5" t="s">
        <v>28</v>
      </c>
    </row>
    <row r="6" spans="1:5" x14ac:dyDescent="0.3">
      <c r="E6" t="s">
        <v>29</v>
      </c>
    </row>
    <row r="7" spans="1:5" x14ac:dyDescent="0.3">
      <c r="E7" t="s">
        <v>30</v>
      </c>
    </row>
  </sheetData>
  <sheetProtection sheet="1" objects="1" scenarios="1"/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Punktprävalenzmessung</vt:lpstr>
      <vt:lpstr>Tabelle3</vt:lpstr>
    </vt:vector>
  </TitlesOfParts>
  <Company>Kreisverwaltung Altenkirchen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Wolfgang Dörwaldt</dc:creator>
  <cp:lastModifiedBy>Mermet Judith</cp:lastModifiedBy>
  <cp:lastPrinted>2025-04-11T08:51:19Z</cp:lastPrinted>
  <dcterms:created xsi:type="dcterms:W3CDTF">2014-09-10T19:14:49Z</dcterms:created>
  <dcterms:modified xsi:type="dcterms:W3CDTF">2026-01-13T10:44:40Z</dcterms:modified>
</cp:coreProperties>
</file>